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個人要項" sheetId="1" r:id="rId1"/>
    <sheet name="個人申込書" sheetId="2" r:id="rId2"/>
    <sheet name="団体要項" sheetId="3" r:id="rId3"/>
    <sheet name="団体申込書" sheetId="4" r:id="rId4"/>
    <sheet name="選手登録" sheetId="5" r:id="rId5"/>
  </sheets>
  <definedNames>
    <definedName name="_xlnm.Print_Area" localSheetId="1">'個人申込書'!$B$1:$T$60</definedName>
    <definedName name="_xlnm.Print_Area" localSheetId="0">'個人要項'!$A$1:$AC$166</definedName>
    <definedName name="_xlnm.Print_Area" localSheetId="4">'選手登録'!$A$1:$E$43</definedName>
    <definedName name="_xlnm.Print_Area" localSheetId="3">'団体申込書'!$B$2:$K$50</definedName>
    <definedName name="_xlnm.Print_Area" localSheetId="2">'団体要項'!$A$1:$AC$200</definedName>
  </definedNames>
  <calcPr fullCalcOnLoad="1"/>
</workbook>
</file>

<file path=xl/sharedStrings.xml><?xml version="1.0" encoding="utf-8"?>
<sst xmlns="http://schemas.openxmlformats.org/spreadsheetml/2006/main" count="795" uniqueCount="464">
  <si>
    <t>監督</t>
  </si>
  <si>
    <t>年</t>
  </si>
  <si>
    <t>高等学校名</t>
  </si>
  <si>
    <t>男女選択⇒</t>
  </si>
  <si>
    <t>校長名</t>
  </si>
  <si>
    <t>顧問名</t>
  </si>
  <si>
    <t>Ｎｏ．２</t>
  </si>
  <si>
    <t>Ｎｏ．３</t>
  </si>
  <si>
    <t>Ｎｏ．４</t>
  </si>
  <si>
    <t>Ｎｏ．５</t>
  </si>
  <si>
    <t>庭球　太郎</t>
  </si>
  <si>
    <t>Ｎｏ．６</t>
  </si>
  <si>
    <t>Ｎｏ．７</t>
  </si>
  <si>
    <t>Ｎｏ．８</t>
  </si>
  <si>
    <t>【記入上の注意】</t>
  </si>
  <si>
    <t>個人戦（　男子　・　女子　）</t>
  </si>
  <si>
    <t>個人戦参加申込書</t>
  </si>
  <si>
    <t>団体戦　参加申込書</t>
  </si>
  <si>
    <t>②</t>
  </si>
  <si>
    <t>１</t>
  </si>
  <si>
    <t>４</t>
  </si>
  <si>
    <t>５</t>
  </si>
  <si>
    <t>競技日程</t>
  </si>
  <si>
    <t xml:space="preserve">競技方法  </t>
  </si>
  <si>
    <t>(1)</t>
  </si>
  <si>
    <t>(2)</t>
  </si>
  <si>
    <t>(3)</t>
  </si>
  <si>
    <t>(6)</t>
  </si>
  <si>
    <t>(7)</t>
  </si>
  <si>
    <t>７</t>
  </si>
  <si>
    <t>＋</t>
  </si>
  <si>
    <t>＝</t>
  </si>
  <si>
    <t>広島</t>
  </si>
  <si>
    <t>８</t>
  </si>
  <si>
    <t>呉</t>
  </si>
  <si>
    <t>福山</t>
  </si>
  <si>
    <t xml:space="preserve">参加申込 </t>
  </si>
  <si>
    <t>６</t>
  </si>
  <si>
    <t>参加資格</t>
  </si>
  <si>
    <t>参加制限</t>
  </si>
  <si>
    <t>(2)</t>
  </si>
  <si>
    <t>１０</t>
  </si>
  <si>
    <t>参加上の注意</t>
  </si>
  <si>
    <t xml:space="preserve">申込方法 </t>
  </si>
  <si>
    <t>１２</t>
  </si>
  <si>
    <t>１１</t>
  </si>
  <si>
    <t>地区名</t>
  </si>
  <si>
    <t>地区枠</t>
  </si>
  <si>
    <t>特別枠</t>
  </si>
  <si>
    <t>計</t>
  </si>
  <si>
    <t>種　　目</t>
  </si>
  <si>
    <t>選手登録番号</t>
  </si>
  <si>
    <t>備　　考</t>
  </si>
  <si>
    <t>補員１</t>
  </si>
  <si>
    <t>補員２</t>
  </si>
  <si>
    <t>Ｎｏ．１</t>
  </si>
  <si>
    <t>Ｎｏ．２</t>
  </si>
  <si>
    <t>（　男子　・　女子　）</t>
  </si>
  <si>
    <t>記入例</t>
  </si>
  <si>
    <t>H　4． 5　．24</t>
  </si>
  <si>
    <t>県総体シングルスB４</t>
  </si>
  <si>
    <t xml:space="preserve"> 上記のように申込みします。</t>
  </si>
  <si>
    <t>㊞</t>
  </si>
  <si>
    <t>㊞</t>
  </si>
  <si>
    <t>〇ダブルス</t>
  </si>
  <si>
    <t>個人戦　参加申込書</t>
  </si>
  <si>
    <t>〇シングルス</t>
  </si>
  <si>
    <t>学年</t>
  </si>
  <si>
    <t>広島　太郎</t>
  </si>
  <si>
    <t>呉　花子</t>
  </si>
  <si>
    <t>←入力例です。消して使用してください。</t>
  </si>
  <si>
    <t>男女選択→</t>
  </si>
  <si>
    <t>姓と名の間に
全角スペース</t>
  </si>
  <si>
    <t>選手登録シートからデータを読みます
⇒</t>
  </si>
  <si>
    <t>※青色の部分は「選手登録」のシートから読み込みます。</t>
  </si>
  <si>
    <t>福山　次郎</t>
  </si>
  <si>
    <t>①</t>
  </si>
  <si>
    <t>Ｎｏ．９</t>
  </si>
  <si>
    <t>選手名ふりがな
（姓と名の間は全角スペース）</t>
  </si>
  <si>
    <t>ひろしま　たろう</t>
  </si>
  <si>
    <t>ふくやま　じろう</t>
  </si>
  <si>
    <t>くれ　はなこ</t>
  </si>
  <si>
    <t>Ｎｏ．５</t>
  </si>
  <si>
    <t>Ｎｏ．６</t>
  </si>
  <si>
    <t>Ｎｏ．７</t>
  </si>
  <si>
    <t>Ｎｏ．８</t>
  </si>
  <si>
    <t>ていきゅう　たろう</t>
  </si>
  <si>
    <t>No.1</t>
  </si>
  <si>
    <t>No.2</t>
  </si>
  <si>
    <t>No.3</t>
  </si>
  <si>
    <t>No.4</t>
  </si>
  <si>
    <t>No.5</t>
  </si>
  <si>
    <t>No.6</t>
  </si>
  <si>
    <t>No.7</t>
  </si>
  <si>
    <t>No.8</t>
  </si>
  <si>
    <t>No.9</t>
  </si>
  <si>
    <t>大会数</t>
  </si>
  <si>
    <t>１３</t>
  </si>
  <si>
    <t>　　</t>
  </si>
  <si>
    <t>団体の部</t>
  </si>
  <si>
    <t>男子・女子</t>
  </si>
  <si>
    <t>(2)</t>
  </si>
  <si>
    <t>個人の部</t>
  </si>
  <si>
    <t>シングルス</t>
  </si>
  <si>
    <t>第１日目</t>
  </si>
  <si>
    <t>第２日目</t>
  </si>
  <si>
    <t>(4)</t>
  </si>
  <si>
    <t>９</t>
  </si>
  <si>
    <t>大会申込み-男子用　boys-tennis-entry@hotmail.co.jp</t>
  </si>
  <si>
    <t>大会申込み-女子用　girls-tennis-entry@hotmail.co.jp</t>
  </si>
  <si>
    <t>　</t>
  </si>
  <si>
    <t>申込期限</t>
  </si>
  <si>
    <t>日時</t>
  </si>
  <si>
    <t>会場</t>
  </si>
  <si>
    <t>施設・設備（ベンチなど）を勝手に移動させないこと。</t>
  </si>
  <si>
    <t>ダブルス</t>
  </si>
  <si>
    <t>(1)</t>
  </si>
  <si>
    <t>(5)</t>
  </si>
  <si>
    <t>(8)</t>
  </si>
  <si>
    <t>１４</t>
  </si>
  <si>
    <t>(1)</t>
  </si>
  <si>
    <t>　　　　　　　　　　　　　　　　　　　　　　　　　　　</t>
  </si>
  <si>
    <t>専門部委員会・ドロー編成会議</t>
  </si>
  <si>
    <t>組み合わせ抽選会</t>
  </si>
  <si>
    <t>顧問・監督会議</t>
  </si>
  <si>
    <t>広島広域公園テニスコート　センターコート内会議室</t>
  </si>
  <si>
    <t>(3)</t>
  </si>
  <si>
    <t>(4)</t>
  </si>
  <si>
    <t>(5)</t>
  </si>
  <si>
    <t>(6)</t>
  </si>
  <si>
    <t>申込送付先</t>
  </si>
  <si>
    <t>問合せ先</t>
  </si>
  <si>
    <t>　　</t>
  </si>
  <si>
    <t>(2)</t>
  </si>
  <si>
    <t>(3)</t>
  </si>
  <si>
    <t>(5)</t>
  </si>
  <si>
    <t>(7)</t>
  </si>
  <si>
    <t>(1)</t>
  </si>
  <si>
    <t xml:space="preserve">申込方法 </t>
  </si>
  <si>
    <t>(4)</t>
  </si>
  <si>
    <t>申込期限</t>
  </si>
  <si>
    <t>(7)</t>
  </si>
  <si>
    <t>各地区予選は行わない。</t>
  </si>
  <si>
    <t>１</t>
  </si>
  <si>
    <t>２</t>
  </si>
  <si>
    <t>競技種目</t>
  </si>
  <si>
    <t>３</t>
  </si>
  <si>
    <t xml:space="preserve">競技規則  </t>
  </si>
  <si>
    <t>６</t>
  </si>
  <si>
    <t xml:space="preserve">表彰 </t>
  </si>
  <si>
    <t>２</t>
  </si>
  <si>
    <t>３</t>
  </si>
  <si>
    <t xml:space="preserve">表彰 </t>
  </si>
  <si>
    <r>
      <t>(2)</t>
    </r>
  </si>
  <si>
    <t>１２</t>
  </si>
  <si>
    <t>(3)</t>
  </si>
  <si>
    <t>(4)</t>
  </si>
  <si>
    <t>引率・監督</t>
  </si>
  <si>
    <t>８</t>
  </si>
  <si>
    <t>９</t>
  </si>
  <si>
    <t>１０</t>
  </si>
  <si>
    <t>やまみ三原運動公園テニスコート(砂入り人工芝)</t>
  </si>
  <si>
    <t>カラスに注意すること。（バッグのファスナーも開けます）</t>
  </si>
  <si>
    <t>委員長　　</t>
  </si>
  <si>
    <t>②選手登録のデータを貼り付けてください。</t>
  </si>
  <si>
    <t>セットブレイクルールを採用しない。（１ゲーム後のエンドチェンジ時にベンチコーチのアドバイス可）</t>
  </si>
  <si>
    <t>トーナメント方式。</t>
  </si>
  <si>
    <t xml:space="preserve">広島県高等学校体育連盟   </t>
  </si>
  <si>
    <t>広島県教育委員会</t>
  </si>
  <si>
    <t>広島県高等学校体育連盟テニス専門部</t>
  </si>
  <si>
    <t>主　催　</t>
  </si>
  <si>
    <t>共　催　</t>
  </si>
  <si>
    <t>主　管　</t>
  </si>
  <si>
    <t>　　　　　</t>
  </si>
  <si>
    <t xml:space="preserve">登録人数の差異による、勝敗の決定方法 </t>
  </si>
  <si>
    <t>Ｂ（７〜９人）</t>
  </si>
  <si>
    <t>Ｂ（６人）</t>
  </si>
  <si>
    <t>Ｂ（６人）</t>
  </si>
  <si>
    <t>Ｂ（４～５ 人）</t>
  </si>
  <si>
    <t>Ｂ（４〜５ 人）</t>
  </si>
  <si>
    <t>Ｂ（４〜５ 人）</t>
  </si>
  <si>
    <t>Ａ（７〜９人）</t>
  </si>
  <si>
    <t xml:space="preserve"> Ａ（６人）</t>
  </si>
  <si>
    <t>Ａ（６人）</t>
  </si>
  <si>
    <t>Ａ（４〜５ 人）</t>
  </si>
  <si>
    <t>vs</t>
  </si>
  <si>
    <t>Ｂ（登録人数）</t>
  </si>
  <si>
    <t>Ａ（登録人数）</t>
  </si>
  <si>
    <t>現行通り</t>
  </si>
  <si>
    <t>２ポイント先取</t>
  </si>
  <si>
    <t>勝</t>
  </si>
  <si>
    <t>敗</t>
  </si>
  <si>
    <t xml:space="preserve">ともに同じ場合はＳ１勝者の勝ちとする </t>
  </si>
  <si>
    <t>/</t>
  </si>
  <si>
    <t>※</t>
  </si>
  <si>
    <t>②</t>
  </si>
  <si>
    <t>③</t>
  </si>
  <si>
    <t>（県役員)</t>
  </si>
  <si>
    <t>（引率顧問・監督）</t>
  </si>
  <si>
    <t>宿泊</t>
  </si>
  <si>
    <t>(8)</t>
  </si>
  <si>
    <t>(9)</t>
  </si>
  <si>
    <t>（大会使用球について）</t>
  </si>
  <si>
    <t>（受付について）</t>
  </si>
  <si>
    <t>（申し込みについて）</t>
  </si>
  <si>
    <t>（大会参加について）</t>
  </si>
  <si>
    <t>（応援について）</t>
  </si>
  <si>
    <t>（表彰式について）</t>
  </si>
  <si>
    <t>（会場使用・移動について）</t>
  </si>
  <si>
    <t>（全国選抜高校テニス大会中国地区大会について）</t>
  </si>
  <si>
    <t>（競技について）</t>
  </si>
  <si>
    <t>（中国高等学校新人テニス大会について）</t>
  </si>
  <si>
    <t xml:space="preserve"> (JPINプロジェクトについて）</t>
  </si>
  <si>
    <t>こと。</t>
  </si>
  <si>
    <t>(1)</t>
  </si>
  <si>
    <t>8:10～9:30</t>
  </si>
  <si>
    <t>練習コート</t>
  </si>
  <si>
    <t>受付</t>
  </si>
  <si>
    <t>9:00～9:30</t>
  </si>
  <si>
    <t>10:00</t>
  </si>
  <si>
    <t>8:10～8:50</t>
  </si>
  <si>
    <t>9:00</t>
  </si>
  <si>
    <t>決勝</t>
  </si>
  <si>
    <t>試合終了後　表彰式</t>
  </si>
  <si>
    <t>9:30～</t>
  </si>
  <si>
    <t>14：00～</t>
  </si>
  <si>
    <t>14:00～</t>
  </si>
  <si>
    <t>顧問・監督会議</t>
  </si>
  <si>
    <t>8:30～9:00</t>
  </si>
  <si>
    <t>8:10～8:30</t>
  </si>
  <si>
    <t>受付(顧問・監督会議)</t>
  </si>
  <si>
    <t>組み合わせ抽選会、顧問・監督会議</t>
  </si>
  <si>
    <t>Tel : 082-848-8484</t>
  </si>
  <si>
    <t>ラケットのストリングスロゴは認めない。服装頭髪などは高校生にふさわしいものであること。</t>
  </si>
  <si>
    <t>Tel ：0848-48-5446</t>
  </si>
  <si>
    <t xml:space="preserve">広島県尾道市栗原町９９７   </t>
  </si>
  <si>
    <t>広島県三原市沼田東町釜山２５３番地１</t>
  </si>
  <si>
    <t>Tel：0848-66-3900</t>
  </si>
  <si>
    <t>期  　日</t>
  </si>
  <si>
    <t>会　　場</t>
  </si>
  <si>
    <t>Tel：0848-48-5446</t>
  </si>
  <si>
    <t>期 　 日</t>
  </si>
  <si>
    <t>広島県広島市安佐南区大塚西五丁目１－１</t>
  </si>
  <si>
    <t>こざかなくんスポーツパークびんご スマッシュこざかなくんテニスコート 〔砂入り人工芝〕 　</t>
  </si>
  <si>
    <r>
      <rPr>
        <u val="single"/>
        <sz val="11"/>
        <rFont val="ＭＳ 明朝"/>
        <family val="1"/>
      </rPr>
      <t>申込ファイル（メール）</t>
    </r>
    <r>
      <rPr>
        <sz val="11"/>
        <rFont val="ＭＳ 明朝"/>
        <family val="1"/>
      </rPr>
      <t>：メールに添付して、次のアドレスに送信してください。</t>
    </r>
  </si>
  <si>
    <t>限りとする。</t>
  </si>
  <si>
    <t>置すること。特に、健康管理、食生活及び交通安全等の指導については、十分に留意すること。</t>
  </si>
  <si>
    <t>に寄ること。</t>
  </si>
  <si>
    <t>大会結果もそのシステムのために情報提供をしていくことになりました。個人情報の提供などについて不明</t>
  </si>
  <si>
    <t>ます。</t>
  </si>
  <si>
    <t>する。）を推薦する。</t>
  </si>
  <si>
    <t>セットブレイクルールを採用する。（１ゲーム後のエンドチェンジは水分補給のみ可）</t>
  </si>
  <si>
    <t>順位に応じて上位におくこと。</t>
  </si>
  <si>
    <t>る細則に則った不戦敗規定を条件に参加可能。</t>
  </si>
  <si>
    <t>件とする。</t>
  </si>
  <si>
    <t xml:space="preserve">Ｓ３はＡの不戦勝（１勝）からスタート </t>
  </si>
  <si>
    <t>が「変更届」を提出すること。</t>
  </si>
  <si>
    <t>み。)</t>
  </si>
  <si>
    <t>部に寄ること。</t>
  </si>
  <si>
    <t>場所の限定あり）</t>
  </si>
  <si>
    <t xml:space="preserve">得ゲーム率ともに同じ場合はＳ１勝者の勝ちとする </t>
  </si>
  <si>
    <t>Ｎｏ．１となる。</t>
  </si>
  <si>
    <r>
      <t>※必ず事前に</t>
    </r>
    <r>
      <rPr>
        <b/>
        <sz val="11"/>
        <rFont val="ＭＳ 明朝"/>
        <family val="1"/>
      </rPr>
      <t>選手登録</t>
    </r>
    <r>
      <rPr>
        <sz val="11"/>
        <rFont val="ＭＳ 明朝"/>
        <family val="1"/>
      </rPr>
      <t>を行ってください。</t>
    </r>
  </si>
  <si>
    <t>令和　　年　　月　　日</t>
  </si>
  <si>
    <r>
      <t>◇地区選出枠</t>
    </r>
    <r>
      <rPr>
        <sz val="14"/>
        <rFont val="ＭＳ 明朝"/>
        <family val="1"/>
      </rPr>
      <t>[地区大会で権利を得た選手]</t>
    </r>
  </si>
  <si>
    <t>上記のように申込みします。</t>
  </si>
  <si>
    <t>令和　　年　　月　　日</t>
  </si>
  <si>
    <t>　　　ださい。</t>
  </si>
  <si>
    <t>※　男子・女子のいずれかを選択してください。</t>
  </si>
  <si>
    <t>選　手</t>
  </si>
  <si>
    <t>名　　前</t>
  </si>
  <si>
    <t>生　年　月　日
(例　H4. 5. 2)</t>
  </si>
  <si>
    <t>備　考　欄</t>
  </si>
  <si>
    <r>
      <t>生年月日（西暦）</t>
    </r>
    <r>
      <rPr>
        <sz val="8"/>
        <rFont val="ＭＳ 明朝"/>
        <family val="1"/>
      </rPr>
      <t xml:space="preserve">
(例：1995年5月12日</t>
    </r>
  </si>
  <si>
    <t>選手名（性、名の間は全角ｽﾍﾟｰｽ）</t>
  </si>
  <si>
    <t>選　　手</t>
  </si>
  <si>
    <t>　　さい。</t>
  </si>
  <si>
    <t>　　手交代を考慮します。</t>
  </si>
  <si>
    <t>第７６回　広島県高等学校テニス新人大会（個人戦）　実施要項</t>
  </si>
  <si>
    <t>兼　第１７回　中国高等学校新人テニス大会広島県予選</t>
  </si>
  <si>
    <t>後　援</t>
  </si>
  <si>
    <t>(公財)広島県スポーツ協会</t>
  </si>
  <si>
    <t>令和５年９月３０日(土)～１０月１日(日)</t>
  </si>
  <si>
    <t>９月３０日（土）</t>
  </si>
  <si>
    <t>１０月１日（日）</t>
  </si>
  <si>
    <t>開会式</t>
  </si>
  <si>
    <t>9:45</t>
  </si>
  <si>
    <t>開始宣言，試合開始</t>
  </si>
  <si>
    <t>シングルス：</t>
  </si>
  <si>
    <t>ダブルス：</t>
  </si>
  <si>
    <t>１回戦～準決勝</t>
  </si>
  <si>
    <t>１回戦～２回戦</t>
  </si>
  <si>
    <t>３回戦～決勝</t>
  </si>
  <si>
    <t>９月３０日（土）の練習コートは，組み合わせ抽選会後にＨＰで公開します。</t>
  </si>
  <si>
    <t>１０月１日（日）の練習コートは，当日の朝，受付順とします。ただし，試合進行により変更する</t>
  </si>
  <si>
    <t>２０２３年度版(公財)日本テニス協会発行「ＪＴＡ テニスルールブック ２０２３」に準ずる。</t>
  </si>
  <si>
    <t>「全国高等学校体育連盟テニス部主催・主管大会における服装規定」に従うこと。</t>
  </si>
  <si>
    <t>原則として，試合はすべて１セットマッチで行い，６ゲームオール後，ＩＴＦ方式タイブレークを採用する。</t>
  </si>
  <si>
    <t>当日の天候等によっては，試合方法・休憩方法などを変更することがある。</t>
  </si>
  <si>
    <t>選手は，広島県高等学校体育連盟（以下，高体連）規約第５条に規定する学校に所属する生徒で，本競技実</t>
  </si>
  <si>
    <t>施要項により，大会参加資格を得たものに限る。</t>
  </si>
  <si>
    <t>参加校の生徒は，１、２年生で，平成１７年４月２日以降に生まれた者。ただし，同一学年での出場は１回</t>
  </si>
  <si>
    <t>チーム編成において，全日制課程・定時制課程・通信制課程の生徒による混成は認めない。</t>
  </si>
  <si>
    <t>転校・転籍後６カ月未満のものは，参加を認めない。(外国人留学生もこれに準じる)。ただし，一家転住な</t>
  </si>
  <si>
    <t>どやむを得ない場合は，県高体連会長の許可があればこの限りでない。</t>
  </si>
  <si>
    <t>出場する選手は，健康上問題が無く保護者が同意し，在学する学校の校長の承認を必要とする。</t>
  </si>
  <si>
    <t>出場する選手は，ルール・競技方法を熟知し，マナーを守ること。</t>
  </si>
  <si>
    <t>第７６回広島県高等学校総合体育大会のシングルスベスト１６，ダブルスベスト８は各地区予選を免除され</t>
  </si>
  <si>
    <t>る。さらに，「(5)ただし」に該当する者で，令和４年度に各全国大会・地方大会の個人戦に県代表でシング</t>
  </si>
  <si>
    <t>ルスに出場した者，ダブルスに出場したペアは，今大会の該当種目に各地区予選を経ずに出場することがで</t>
  </si>
  <si>
    <t>きる。ただし，ダブルスは該当者(県総体ダブルスべスト８の者も含む)同士のペアに限る。申し込みは所属</t>
  </si>
  <si>
    <t>地区委員長の了解を得た上，各学校から申し込むこと。</t>
  </si>
  <si>
    <t>参加資格の特例による参加については，広島県高等学校総合体育大会開催基準要項のとおりとする。</t>
  </si>
  <si>
    <t>出場する選手は必ず事前に選手登録を行い，選手登録番号を申込用紙に入力・記入する。</t>
  </si>
  <si>
    <t>申込ファイルを印刷し，公印を押した正式文書を(2)に示した住所へ必ず送付してください。</t>
  </si>
  <si>
    <r>
      <rPr>
        <u val="single"/>
        <sz val="11"/>
        <rFont val="ＭＳ 明朝"/>
        <family val="1"/>
      </rPr>
      <t>申込ファイル（メール）</t>
    </r>
    <r>
      <rPr>
        <sz val="11"/>
        <rFont val="ＭＳ 明朝"/>
        <family val="1"/>
      </rPr>
      <t>：メールに添付して，次のアドレスに送信してください。</t>
    </r>
  </si>
  <si>
    <r>
      <rPr>
        <u val="single"/>
        <sz val="11"/>
        <rFont val="ＭＳ 明朝"/>
        <family val="1"/>
      </rPr>
      <t>正式申込文書（郵送）</t>
    </r>
    <r>
      <rPr>
        <sz val="11"/>
        <rFont val="ＭＳ 明朝"/>
        <family val="1"/>
      </rPr>
      <t>：公印を押したものを，次の住所へ送付してください。</t>
    </r>
  </si>
  <si>
    <t>９月１２日（火）必着</t>
  </si>
  <si>
    <t>９月１９日（火）</t>
  </si>
  <si>
    <t>優勝者に賞状・カップ・レプリカ，ベスト８以上進出の者に賞状を授与する。</t>
  </si>
  <si>
    <t>組み合わせ抽選会，顧問・監督会議</t>
  </si>
  <si>
    <t>宿泊を必要とする学校は，校長の許可を得て，委員長まで事前報告をお願いします。</t>
  </si>
  <si>
    <t>出場選手の大会期間中の健康ならびに生徒指導については，各学校長の責任において遺漏のないよう処</t>
  </si>
  <si>
    <t>「広島県高等学校体育連盟主催大会等における個人情報及び肖像権に関する取扱について」は，参加申</t>
  </si>
  <si>
    <t>込書の提出をもって，承諾をいただいたものとして対応する。</t>
  </si>
  <si>
    <t>競技場においては会場責任者の指示に従うとともに，競技場を常に清浄に保ち，会場を汚さないこと。</t>
  </si>
  <si>
    <t>原則として，各自「健康保険証」を持参すること。</t>
  </si>
  <si>
    <t>引率責任者は，校長の認める職員とする。引率責任者のいないチームの参加は認めない。外部指導者の</t>
  </si>
  <si>
    <t>雨天のときも，受付時刻に会場に集合すること。</t>
  </si>
  <si>
    <t>特別枠で参加できる選手は，特別枠の欄に記入すること。</t>
  </si>
  <si>
    <t>受付は，顧問が選手全員を確認した上で行うこと。</t>
  </si>
  <si>
    <t>大会使用球は，ダンロップフォートを使用。（本部が用意）</t>
  </si>
  <si>
    <t>こと。</t>
  </si>
  <si>
    <t>セットボール（試合で使ったボール）は，敗者が持ち帰ること。</t>
  </si>
  <si>
    <t>ウォームアップはサービス４本のみとし，ただちに試合のできる服装で行うこと。</t>
  </si>
  <si>
    <t>体力消耗，けいれんなどによる中断は認めない。（ケガ等による中断はレフェリーの判断による）</t>
  </si>
  <si>
    <t>試合結果は，勝者が速やかに本部に報告すること。</t>
  </si>
  <si>
    <t>アドバイスは，一切禁止とする。</t>
  </si>
  <si>
    <t>表彰式は，各種目終了後に行う。対象選手は必ず出席すること。やむを得ず出席できない場合は，必ず本部</t>
  </si>
  <si>
    <t>競技場においては，会場責任者の指示に従うとともに，競技場を常に清浄に保ち，会場全体を汚さない</t>
  </si>
  <si>
    <t xml:space="preserve">会場外から持ち込んだものは，ごみとして捨てることはできない。 </t>
  </si>
  <si>
    <t>貴重品(ラケットを含む)の管理は，各自・各校において厳重に管理すること。</t>
  </si>
  <si>
    <t>公共交通機関（電車・バス等）を利用する際は，高校生・テニスプレーヤーとしてのマナーを守ること。</t>
  </si>
  <si>
    <t>マイクロバス以上の乗降は，陸上競技場西側ロータリーで行うこと。</t>
  </si>
  <si>
    <t>屋根付きコート両側のミーティングルームは，共用スペースにつき，荷物を置かないこと。</t>
  </si>
  <si>
    <t>団体戦結果後，県推薦者を決定。</t>
  </si>
  <si>
    <t>〔第１７回中国高等学校新人テニス大会〕</t>
  </si>
  <si>
    <t>現在，ＪＴＡ（日本テニス協会）では「ＪＰＩＮプロジェクト」に取り組んでいます。「ＪＰＩＮ」とは，</t>
  </si>
  <si>
    <t>選手に固有番号を登録してもらうことで，エントリーフィの支払い，ドローの作成，結果の送信などを効率</t>
  </si>
  <si>
    <t>よく行うためのシステムです。登録した選手は，自分の全日本ランキングを知ることもできます。高体連の</t>
  </si>
  <si>
    <t>な点がある場合には，委員長までお問い合わせください。</t>
  </si>
  <si>
    <r>
      <t>◇特別枠</t>
    </r>
    <r>
      <rPr>
        <sz val="14"/>
        <rFont val="ＭＳ 明朝"/>
        <family val="1"/>
      </rPr>
      <t>〔県総体シングルスベスト１６以内〕</t>
    </r>
  </si>
  <si>
    <r>
      <t>◇特別枠</t>
    </r>
    <r>
      <rPr>
        <sz val="14"/>
        <rFont val="ＭＳ 明朝"/>
        <family val="1"/>
      </rPr>
      <t>〔県総体ダブルスベスト８以内〕</t>
    </r>
  </si>
  <si>
    <t>シングルスのみ，ボールパーソン１名をつけることができる。</t>
  </si>
  <si>
    <t>受付時に，シングルス１，ダブルス１につき各々１缶の代金（１缶につき７００円）を男女別に支払う</t>
  </si>
  <si>
    <t>１回戦～３回戦（６４ドローの場合）</t>
  </si>
  <si>
    <t>準々決勝～決勝，３位決定戦（場合によっては２位決定戦）</t>
  </si>
  <si>
    <t>１０月２８日(土)</t>
  </si>
  <si>
    <t>１０月２９日(日)</t>
  </si>
  <si>
    <t>１０月２８日（土）の練習コートは，組み合わせ抽選会後にＨＰで公開します。</t>
  </si>
  <si>
    <t>令和５年１０月２８日（土）～２９日（日）</t>
  </si>
  <si>
    <t>こざかなくんスポーツパークびんご（１０月２８日，２９日）</t>
  </si>
  <si>
    <t>やまみ三原運動公園（１０月２８日）</t>
  </si>
  <si>
    <t>※１０月２８日の会場割り当て（びんごor三原）は，委員会で決定します。</t>
  </si>
  <si>
    <t>１０月２９日（日）の練習コートは、組み合わせ抽選会後にＨＰで公開しますが，試合進行により変</t>
  </si>
  <si>
    <t>男女とも，シングルス３，ダブルス２のトーナメント方式の対抗戦で行う。</t>
  </si>
  <si>
    <t>原則として，試合はすべて１セットマッチで行い，６ゲームオール後，ＩＴＦ方式タイブレークを採用する。</t>
  </si>
  <si>
    <t>当日の天候等によっては，試合方法などを変更することがある。</t>
  </si>
  <si>
    <t>試合は，シングルスＮｏ．１→ダブルスＮｏ．１→シングルスＮｏ．２→ダブルスＮｏ．２→</t>
  </si>
  <si>
    <t>シングルスＮｏ．３の順に行う。試合進行上，同時に行うこともある。</t>
  </si>
  <si>
    <t>選手登録は，校内ランキングにより７名～９名登録すること。７名に満たない場合は，４名以上で別途定め</t>
  </si>
  <si>
    <t>登録順位は，第７６回広島県高等学校テニス新人大会においてシングルスベスト１６以内の選手については，</t>
  </si>
  <si>
    <t>１ラウンドは全てのポイントを行い，２ラウンド以降は打ち切りとする。いずれかが初戦の場合は，全ての</t>
  </si>
  <si>
    <t>ポイントを行うことを原則とする。勝敗決定後の試合は，２－２からの１セットマッチとする。ただし，登</t>
  </si>
  <si>
    <t>録人数が４名以上７名未満の学校と対戦の場合は，勝敗にかかわらず不戦勝（敗）の試合は行わない。</t>
  </si>
  <si>
    <t>特別の事情により試合が消化できない場合は，試合方法を変更する場合がある。</t>
  </si>
  <si>
    <t>監督・コーチが外部指導者の場合は，傷害・賠償責任保険（スポーツ安全保険等）に必ず加入することを条</t>
  </si>
  <si>
    <t>顧問の先生には，大会役員としてロービング・アンパイアをお願いすることがあります。ご協力をお願いします。</t>
  </si>
  <si>
    <t>顧問の先生には，大会役員としてロービング・アンパイアをお願いすることがあります。ご協力をお願いし</t>
  </si>
  <si>
    <t>引率責任者は，校長の認める当該校の職員とする。また，同一校で男女各チームが出場する場合は，それぞ</t>
  </si>
  <si>
    <t>れ異なる引率責任者に引率されなければならない。県大会において，学校事情で男女異なる引率責任者がつ</t>
  </si>
  <si>
    <t>けられない場合は，事前に委員長に報告すること。</t>
  </si>
  <si>
    <t>引率責任者は，参加生徒の全ての行動について責任を負う。</t>
  </si>
  <si>
    <t>監督・コーチは，校長から引率を委嘱された「部活動指導員」（学校教育法施行規則第７８条の２に示され</t>
  </si>
  <si>
    <t>選手は，広島県高等学校体育連盟（以下、高体連）規約第５条に規定する学校に所属する生徒で，本競技実</t>
  </si>
  <si>
    <t>参加校の生徒は，１、２年生で，平成１７年４月２日以降に生まれた者。ただし，一学年での出場は１回</t>
  </si>
  <si>
    <t>各校１チームとし，監督１名と広島県高体連テニス専門部に選手登録された選手７～９名の計１０名以内と</t>
  </si>
  <si>
    <t>する。ただし，選手登録が４～６名の場合は，下記の定める細則に則った不戦敗規定を条件に参加を認める。</t>
  </si>
  <si>
    <t>Ｓ３，Ｄ２はＡの不戦勝（２勝）からスタート</t>
  </si>
  <si>
    <t xml:space="preserve">２勝２敗の場合は，取得ゲーム率 </t>
  </si>
  <si>
    <t>Ｄ２はＡの不戦勝（１勝）からスタート ２勝２敗の場合は，取</t>
  </si>
  <si>
    <t>シングルスのＮｏ．１，Ｎｏ．２，Ｎｏ．３は登録したランク順に出場すること。</t>
  </si>
  <si>
    <t>第７６回広島県高等学校テニス新人大会（個人戦）のシングルスベスト１６の選手は，ランク順に登録する</t>
  </si>
  <si>
    <t>ダブルスは，ペアの順位数の和が小さい方がＮｏ．１。同じ場合は，登録順位の最も上位の選手のペアが</t>
  </si>
  <si>
    <t>選手登録についての詳細は，高体連テニス専門部ホームページを参照すること。</t>
  </si>
  <si>
    <t>高体連テニス専門部ＨＰ&lt;https://hiroshima-koko-tennis.jimdo.com/&gt;から申込ファイルをダウンロ</t>
  </si>
  <si>
    <t>１０月６日（金）必着</t>
  </si>
  <si>
    <t>１０月１７日（火）</t>
  </si>
  <si>
    <t>優勝校に賞状・優勝旗，ベスト８以上進出の学校に賞状を授与する。</t>
  </si>
  <si>
    <t xml:space="preserve"> 宿泊を必要とする学校は，校長の許可を得て，委員長まで事前報告をお願いします。</t>
  </si>
  <si>
    <t>場合は，障害・賠償責任保険（スポーツ安全保険等）に必ず加入することを条件とする。</t>
  </si>
  <si>
    <t>選手変更は，病気・怪我などの特別な事情がある場合に限り，大会初日受付時のみ変更が可能。監督変</t>
  </si>
  <si>
    <t>更は，校務などの特別など事情がある場合に限り，１日毎の変更が可能。その際，受付時に引率責任者</t>
  </si>
  <si>
    <t>大会使用球は，ウィルソンＵＳオープン・エクストラデューティーを使用（本部が用意）</t>
  </si>
  <si>
    <t>受付時に，代金（１チームにつき５缶分３、５００円）を男女別に支払うこと。</t>
  </si>
  <si>
    <t>対戦校が決まり次第，オーダー用紙を本部に提出すること。</t>
  </si>
  <si>
    <t>すぐに試合のできる服装でコートに入り，挨拶を行い，速やかに試合を開始すること。</t>
  </si>
  <si>
    <t>ベンチコーチは各コート１名を認める。(監督，登録選手に限る。アドバイスはエンドチェンジの時の</t>
  </si>
  <si>
    <t>スコアの表示は，コートチェンジの時に選手が行うものとする。</t>
  </si>
  <si>
    <t>スコアの表示は，コートチェンジの時に選手が行うものとする。</t>
  </si>
  <si>
    <t>試合結果は，１試合毎に勝者が本部に報告すること。</t>
  </si>
  <si>
    <t>表彰式は，全日程終了後に行う。対象選手は，必ず出席すること。やむを得ず出席できない場合は，必ず本</t>
  </si>
  <si>
    <t>こざかなくんスポーツパークびんごでは，カラスに注意すること。（バッグのファスナーも開けます）</t>
  </si>
  <si>
    <t>やまみ三原運動公園に，マイクロバス以上で駐車する学校は，事前に委員長に連絡をすること。（駐車</t>
  </si>
  <si>
    <t>全国選抜高校テニス大会中国地区大会の県代表には，男女とも優勝校・２位校（準決勝敗者による３位決定</t>
  </si>
  <si>
    <t>戦を行い，その勝者が決勝で敗れた学校と対戦していない場合には，２位決定戦を行い，その勝者を２位と</t>
  </si>
  <si>
    <t>〔第４６回全国選抜高校テニス大会中国地区大会〕</t>
  </si>
  <si>
    <r>
      <t>※　</t>
    </r>
    <r>
      <rPr>
        <b/>
        <sz val="12"/>
        <rFont val="ＭＳ 明朝"/>
        <family val="1"/>
      </rPr>
      <t>９月３０日・１０月１日に実施される個人戦の結果</t>
    </r>
    <r>
      <rPr>
        <sz val="12"/>
        <rFont val="ＭＳ 明朝"/>
        <family val="1"/>
      </rPr>
      <t>を考慮して申し込ん</t>
    </r>
  </si>
  <si>
    <t>　　でください。</t>
  </si>
  <si>
    <t>※　選手名の後ろに学年を入力してください。（例：①，②）</t>
  </si>
  <si>
    <t>※　団体戦については，怪我・病気などの事態に限り，受付時に次の補員と選</t>
  </si>
  <si>
    <t>※組み合わせ抽選会，顧問・監督会議に欠席の際は，決議について専門部の決定に従います。</t>
  </si>
  <si>
    <t>※　「地区選出枠」には，各地区予選において参加資格を獲得した選手を記入してください。</t>
  </si>
  <si>
    <t>※　「特別枠」には，第７６回広島県高等学校総合体育大会において出場権を獲得した選手を記入してく</t>
  </si>
  <si>
    <r>
      <t>※　選手名は，フルネームで姓と名の間に</t>
    </r>
    <r>
      <rPr>
        <b/>
        <sz val="12"/>
        <rFont val="ＭＳ 明朝"/>
        <family val="1"/>
      </rPr>
      <t>全角スペースを１文字</t>
    </r>
    <r>
      <rPr>
        <b/>
        <sz val="12"/>
        <color indexed="8"/>
        <rFont val="ＭＳ 明朝"/>
        <family val="1"/>
      </rPr>
      <t>分</t>
    </r>
    <r>
      <rPr>
        <sz val="12"/>
        <rFont val="ＭＳ 明朝"/>
        <family val="1"/>
      </rPr>
      <t>空けてくだ</t>
    </r>
  </si>
  <si>
    <r>
      <t>※　選手名は，フルネームで姓と名の間に</t>
    </r>
    <r>
      <rPr>
        <b/>
        <sz val="14"/>
        <rFont val="ＭＳ 明朝"/>
        <family val="1"/>
      </rPr>
      <t>全角スペースを１文字</t>
    </r>
    <r>
      <rPr>
        <b/>
        <sz val="14"/>
        <color indexed="8"/>
        <rFont val="ＭＳ 明朝"/>
        <family val="1"/>
      </rPr>
      <t>分</t>
    </r>
    <r>
      <rPr>
        <sz val="14"/>
        <rFont val="ＭＳ 明朝"/>
        <family val="1"/>
      </rPr>
      <t>空けてください。</t>
    </r>
  </si>
  <si>
    <t>第７６回広島県高等学校テニス新人大会（個人戦）において，シングルスベスト１６の選手は、ランク順に</t>
  </si>
  <si>
    <t>登録すること。</t>
  </si>
  <si>
    <t>こざかなくんスポーツパークびんごでのマイクロバス以上の乗降は，陸上競技場西側ロータリーで行う</t>
  </si>
  <si>
    <t>こざかなくんスポーツパークびんごスマッシュこざかなくんテニスコートの屋根付きコート両側のミー</t>
  </si>
  <si>
    <t>ティングルームは，共用スペースにつき，荷物を置かないこと。</t>
  </si>
  <si>
    <r>
      <t xml:space="preserve">男　子
</t>
    </r>
    <r>
      <rPr>
        <sz val="7"/>
        <rFont val="ＭＳ 明朝"/>
        <family val="1"/>
      </rPr>
      <t>シングルス</t>
    </r>
  </si>
  <si>
    <r>
      <t xml:space="preserve">女　子
</t>
    </r>
    <r>
      <rPr>
        <sz val="7"/>
        <rFont val="ＭＳ 明朝"/>
        <family val="1"/>
      </rPr>
      <t>シングルス</t>
    </r>
  </si>
  <si>
    <r>
      <t xml:space="preserve">男　子
</t>
    </r>
    <r>
      <rPr>
        <sz val="9"/>
        <rFont val="ＭＳ 明朝"/>
        <family val="1"/>
      </rPr>
      <t>ダブルス</t>
    </r>
  </si>
  <si>
    <r>
      <t xml:space="preserve">女　子
</t>
    </r>
    <r>
      <rPr>
        <sz val="9"/>
        <rFont val="ＭＳ 明朝"/>
        <family val="1"/>
      </rPr>
      <t>ダブルス</t>
    </r>
  </si>
  <si>
    <t>置すること。特に，健康管理，食生活及び交通安全等の指導については，十分に留意すること。</t>
  </si>
  <si>
    <t>応援は，本部の指示に従って，マナーを守って行うこと。</t>
  </si>
  <si>
    <t>中国高等学校新人テニス大会の各県枠は，男女ともシングルス８名，ダブルス４組。</t>
  </si>
  <si>
    <t>※　メンバー変更はできません。</t>
  </si>
  <si>
    <t>※　組み合わせ抽選会，顧問・監督会議に欠席の際は，決議について専門部の決定に従います。</t>
  </si>
  <si>
    <t>場合があります。</t>
  </si>
  <si>
    <t>更する場合があります。</t>
  </si>
  <si>
    <t>１対戦でシングルス，ダブルスを兼ねて出場できない。</t>
  </si>
  <si>
    <t>たもの）も可とする。ただし，県高体連会長に事前に届け出ること。</t>
  </si>
  <si>
    <t>令和５年１１月１８日（土）～１９日（日）　岡山県　備前テニスセンター</t>
  </si>
  <si>
    <t>種目別割当数  （特別枠は第７６回広島県高等学校総合体育大会上位シングルスベスト１６・ダブルスベスト８）</t>
  </si>
  <si>
    <t>ードして，入力後，ファイルをメールに添付し(2)に示したアドレスへ送付してください。</t>
  </si>
  <si>
    <t>高体連テニス専門部ＨＰ&lt;https://hiroshima-koko-tennis.jimdo.com/&gt;から申込ファイルをダウンロ</t>
  </si>
  <si>
    <t>第７６回　広島県高等学校テニス新人大会（団体戦）　実施要項</t>
  </si>
  <si>
    <t>兼　第４６回　全国選抜高校テニス大会広島県予選</t>
  </si>
  <si>
    <t>青田　崇正</t>
  </si>
  <si>
    <t>〒731-0212</t>
  </si>
  <si>
    <t>広島県広島市安佐南区三入東１丁目１４－１</t>
  </si>
  <si>
    <t>広島市立広島中等教育学校</t>
  </si>
  <si>
    <t>Tel：082-818-0776</t>
  </si>
  <si>
    <t>Fax：082-818-5140</t>
  </si>
  <si>
    <t>〒732-0015</t>
  </si>
  <si>
    <t>広島県広島市東区戸坂城山町１－３</t>
  </si>
  <si>
    <t>広島城北高等学校</t>
  </si>
  <si>
    <t>副委員長　　</t>
  </si>
  <si>
    <t>徳丸　周二</t>
  </si>
  <si>
    <t>宛</t>
  </si>
  <si>
    <t>荒天が予想される場合の対応は，高体連テニス専門部ＨＰに随時掲載します。</t>
  </si>
  <si>
    <t>（結果報告について）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</si>
</sst>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lt;=999]000;[&lt;=9999]000\-00;000\-0000"/>
    <numFmt numFmtId="178" formatCode="yyyy&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 numFmtId="184" formatCode="[$]ggge&quot;年&quot;m&quot;月&quot;d&quot;日&quot;;@"/>
    <numFmt numFmtId="185" formatCode="[$-411]gge&quot;年&quot;m&quot;月&quot;d&quot;日&quot;;@"/>
    <numFmt numFmtId="186" formatCode="[$]gge&quot;年&quot;m&quot;月&quot;d&quot;日&quot;;@"/>
    <numFmt numFmtId="187" formatCode="0_ "/>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b/>
      <sz val="14"/>
      <name val="ＭＳ 明朝"/>
      <family val="1"/>
    </font>
    <font>
      <sz val="11"/>
      <name val="ＭＳ 明朝"/>
      <family val="1"/>
    </font>
    <font>
      <sz val="9"/>
      <name val="ＭＳ 明朝"/>
      <family val="1"/>
    </font>
    <font>
      <u val="single"/>
      <sz val="11"/>
      <name val="ＭＳ 明朝"/>
      <family val="1"/>
    </font>
    <font>
      <b/>
      <sz val="20"/>
      <name val="ＭＳ 明朝"/>
      <family val="1"/>
    </font>
    <font>
      <b/>
      <sz val="10"/>
      <name val="ＭＳ 明朝"/>
      <family val="1"/>
    </font>
    <font>
      <b/>
      <sz val="12"/>
      <name val="ＭＳ 明朝"/>
      <family val="1"/>
    </font>
    <font>
      <b/>
      <sz val="11"/>
      <name val="ＭＳ 明朝"/>
      <family val="1"/>
    </font>
    <font>
      <b/>
      <u val="single"/>
      <sz val="11"/>
      <name val="ＭＳ 明朝"/>
      <family val="1"/>
    </font>
    <font>
      <sz val="18"/>
      <name val="ＭＳ 明朝"/>
      <family val="1"/>
    </font>
    <font>
      <sz val="8"/>
      <name val="ＭＳ 明朝"/>
      <family val="1"/>
    </font>
    <font>
      <sz val="12"/>
      <name val="ＭＳ 明朝"/>
      <family val="1"/>
    </font>
    <font>
      <sz val="10"/>
      <name val="ＭＳ 明朝"/>
      <family val="1"/>
    </font>
    <font>
      <b/>
      <sz val="9"/>
      <name val="ＭＳ 明朝"/>
      <family val="1"/>
    </font>
    <font>
      <b/>
      <sz val="16"/>
      <name val="ＭＳ 明朝"/>
      <family val="1"/>
    </font>
    <font>
      <b/>
      <sz val="24"/>
      <name val="ＭＳ 明朝"/>
      <family val="1"/>
    </font>
    <font>
      <sz val="14"/>
      <name val="ＭＳ 明朝"/>
      <family val="1"/>
    </font>
    <font>
      <sz val="16"/>
      <name val="ＭＳ 明朝"/>
      <family val="1"/>
    </font>
    <font>
      <b/>
      <sz val="14"/>
      <color indexed="8"/>
      <name val="ＭＳ 明朝"/>
      <family val="1"/>
    </font>
    <font>
      <b/>
      <sz val="12"/>
      <color indexed="8"/>
      <name val="ＭＳ 明朝"/>
      <family val="1"/>
    </font>
    <font>
      <sz val="7"/>
      <name val="ＭＳ 明朝"/>
      <family val="1"/>
    </font>
    <font>
      <sz val="11"/>
      <color indexed="10"/>
      <name val="ＭＳ 明朝"/>
      <family val="1"/>
    </font>
    <font>
      <sz val="9"/>
      <color indexed="10"/>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9"/>
      <color rgb="FFFF0000"/>
      <name val="ＭＳ 明朝"/>
      <family val="1"/>
    </font>
    <font>
      <sz val="11"/>
      <color theme="1"/>
      <name val="ＭＳ 明朝"/>
      <family val="1"/>
    </font>
    <font>
      <sz val="10"/>
      <color theme="1"/>
      <name val="ＭＳ 明朝"/>
      <family val="1"/>
    </font>
    <font>
      <sz val="11"/>
      <name val="Calibri"/>
      <family val="3"/>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99"/>
        <bgColor indexed="64"/>
      </patternFill>
    </fill>
    <fill>
      <patternFill patternType="solid">
        <fgColor theme="3" tint="0.7999799847602844"/>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color indexed="63"/>
      </left>
      <right style="thin"/>
      <top style="medium"/>
      <bottom>
        <color indexed="63"/>
      </bottom>
    </border>
    <border>
      <left style="thin"/>
      <right style="dotted"/>
      <top style="medium"/>
      <bottom>
        <color indexed="63"/>
      </bottom>
    </border>
    <border>
      <left style="thin"/>
      <right style="dotted"/>
      <top>
        <color indexed="63"/>
      </top>
      <bottom style="thin"/>
    </border>
    <border>
      <left style="thin"/>
      <right style="dotted"/>
      <top>
        <color indexed="63"/>
      </top>
      <bottom>
        <color indexed="63"/>
      </bottom>
    </border>
    <border>
      <left style="thin"/>
      <right style="dotted"/>
      <top>
        <color indexed="63"/>
      </top>
      <bottom style="medium"/>
    </border>
    <border>
      <left style="thin"/>
      <right style="dotted"/>
      <top style="thin"/>
      <bottom>
        <color indexed="63"/>
      </bottom>
    </border>
    <border>
      <left>
        <color indexed="63"/>
      </left>
      <right style="thin"/>
      <top style="medium"/>
      <bottom style="medium"/>
    </border>
    <border>
      <left style="medium"/>
      <right style="medium"/>
      <top style="medium"/>
      <bottom>
        <color indexed="63"/>
      </bottom>
    </border>
    <border>
      <left style="thin"/>
      <right style="dotted"/>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thin"/>
    </border>
    <border>
      <left>
        <color indexed="63"/>
      </left>
      <right style="medium"/>
      <top>
        <color indexed="63"/>
      </top>
      <bottom style="medium"/>
    </border>
    <border>
      <left>
        <color indexed="63"/>
      </left>
      <right style="medium"/>
      <top>
        <color indexed="63"/>
      </top>
      <bottom>
        <color indexed="63"/>
      </bottom>
    </border>
    <border>
      <left style="dotted"/>
      <right style="thin"/>
      <top>
        <color indexed="63"/>
      </top>
      <bottom>
        <color indexed="63"/>
      </bottom>
    </border>
    <border>
      <left style="dotted"/>
      <right style="thin"/>
      <top>
        <color indexed="63"/>
      </top>
      <bottom style="medium"/>
    </border>
    <border>
      <left style="medium"/>
      <right style="medium"/>
      <top>
        <color indexed="63"/>
      </top>
      <bottom>
        <color indexed="63"/>
      </bottom>
    </border>
    <border>
      <left style="medium"/>
      <right style="medium"/>
      <top>
        <color indexed="63"/>
      </top>
      <bottom style="thin"/>
    </border>
    <border>
      <left style="medium"/>
      <right style="thin"/>
      <top>
        <color indexed="63"/>
      </top>
      <bottom>
        <color indexed="63"/>
      </bottom>
    </border>
    <border>
      <left style="medium"/>
      <right style="thin"/>
      <top>
        <color indexed="63"/>
      </top>
      <bottom style="thin"/>
    </border>
    <border>
      <left style="dotted"/>
      <right style="thin"/>
      <top>
        <color indexed="63"/>
      </top>
      <bottom style="thin"/>
    </border>
    <border>
      <left style="dotted"/>
      <right style="thin"/>
      <top style="medium"/>
      <bottom>
        <color indexed="63"/>
      </bottom>
    </border>
    <border>
      <left style="medium"/>
      <right style="medium"/>
      <top>
        <color indexed="63"/>
      </top>
      <bottom style="medium"/>
    </border>
    <border>
      <left style="medium"/>
      <right style="thin"/>
      <top>
        <color indexed="63"/>
      </top>
      <bottom style="medium"/>
    </border>
    <border>
      <left style="medium"/>
      <right style="thin"/>
      <top style="medium"/>
      <bottom>
        <color indexed="63"/>
      </bottom>
    </border>
    <border>
      <left style="medium"/>
      <right style="medium"/>
      <top style="thin"/>
      <bottom>
        <color indexed="63"/>
      </bottom>
    </border>
    <border>
      <left style="medium"/>
      <right style="thin"/>
      <top style="thin"/>
      <bottom>
        <color indexed="63"/>
      </bottom>
    </border>
    <border>
      <left style="dotted"/>
      <right style="thin"/>
      <top style="thin"/>
      <bottom>
        <color indexed="63"/>
      </bottom>
    </border>
    <border>
      <left>
        <color indexed="63"/>
      </left>
      <right style="medium"/>
      <top style="thin"/>
      <bottom>
        <color indexed="63"/>
      </botto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5" fillId="3" borderId="0" applyNumberFormat="0" applyBorder="0" applyAlignment="0" applyProtection="0"/>
    <xf numFmtId="0" fontId="47" fillId="4" borderId="0" applyNumberFormat="0" applyBorder="0" applyAlignment="0" applyProtection="0"/>
    <xf numFmtId="0" fontId="5" fillId="5" borderId="0" applyNumberFormat="0" applyBorder="0" applyAlignment="0" applyProtection="0"/>
    <xf numFmtId="0" fontId="47" fillId="6" borderId="0" applyNumberFormat="0" applyBorder="0" applyAlignment="0" applyProtection="0"/>
    <xf numFmtId="0" fontId="5" fillId="7" borderId="0" applyNumberFormat="0" applyBorder="0" applyAlignment="0" applyProtection="0"/>
    <xf numFmtId="0" fontId="47" fillId="8" borderId="0" applyNumberFormat="0" applyBorder="0" applyAlignment="0" applyProtection="0"/>
    <xf numFmtId="0" fontId="5" fillId="9" borderId="0" applyNumberFormat="0" applyBorder="0" applyAlignment="0" applyProtection="0"/>
    <xf numFmtId="0" fontId="47" fillId="10" borderId="0" applyNumberFormat="0" applyBorder="0" applyAlignment="0" applyProtection="0"/>
    <xf numFmtId="0" fontId="5" fillId="11" borderId="0" applyNumberFormat="0" applyBorder="0" applyAlignment="0" applyProtection="0"/>
    <xf numFmtId="0" fontId="47" fillId="12" borderId="0" applyNumberFormat="0" applyBorder="0" applyAlignment="0" applyProtection="0"/>
    <xf numFmtId="0" fontId="5" fillId="13" borderId="0" applyNumberFormat="0" applyBorder="0" applyAlignment="0" applyProtection="0"/>
    <xf numFmtId="0" fontId="47" fillId="14" borderId="0" applyNumberFormat="0" applyBorder="0" applyAlignment="0" applyProtection="0"/>
    <xf numFmtId="0" fontId="5" fillId="15" borderId="0" applyNumberFormat="0" applyBorder="0" applyAlignment="0" applyProtection="0"/>
    <xf numFmtId="0" fontId="47" fillId="16" borderId="0" applyNumberFormat="0" applyBorder="0" applyAlignment="0" applyProtection="0"/>
    <xf numFmtId="0" fontId="5" fillId="17" borderId="0" applyNumberFormat="0" applyBorder="0" applyAlignment="0" applyProtection="0"/>
    <xf numFmtId="0" fontId="47" fillId="18" borderId="0" applyNumberFormat="0" applyBorder="0" applyAlignment="0" applyProtection="0"/>
    <xf numFmtId="0" fontId="5" fillId="19" borderId="0" applyNumberFormat="0" applyBorder="0" applyAlignment="0" applyProtection="0"/>
    <xf numFmtId="0" fontId="47" fillId="20" borderId="0" applyNumberFormat="0" applyBorder="0" applyAlignment="0" applyProtection="0"/>
    <xf numFmtId="0" fontId="5" fillId="9" borderId="0" applyNumberFormat="0" applyBorder="0" applyAlignment="0" applyProtection="0"/>
    <xf numFmtId="0" fontId="47" fillId="21" borderId="0" applyNumberFormat="0" applyBorder="0" applyAlignment="0" applyProtection="0"/>
    <xf numFmtId="0" fontId="5" fillId="15" borderId="0" applyNumberFormat="0" applyBorder="0" applyAlignment="0" applyProtection="0"/>
    <xf numFmtId="0" fontId="47" fillId="22" borderId="0" applyNumberFormat="0" applyBorder="0" applyAlignment="0" applyProtection="0"/>
    <xf numFmtId="0" fontId="5" fillId="23" borderId="0" applyNumberFormat="0" applyBorder="0" applyAlignment="0" applyProtection="0"/>
    <xf numFmtId="0" fontId="48" fillId="24" borderId="0" applyNumberFormat="0" applyBorder="0" applyAlignment="0" applyProtection="0"/>
    <xf numFmtId="0" fontId="6" fillId="25" borderId="0" applyNumberFormat="0" applyBorder="0" applyAlignment="0" applyProtection="0"/>
    <xf numFmtId="0" fontId="48" fillId="26" borderId="0" applyNumberFormat="0" applyBorder="0" applyAlignment="0" applyProtection="0"/>
    <xf numFmtId="0" fontId="6" fillId="17" borderId="0" applyNumberFormat="0" applyBorder="0" applyAlignment="0" applyProtection="0"/>
    <xf numFmtId="0" fontId="48" fillId="27" borderId="0" applyNumberFormat="0" applyBorder="0" applyAlignment="0" applyProtection="0"/>
    <xf numFmtId="0" fontId="6" fillId="19" borderId="0" applyNumberFormat="0" applyBorder="0" applyAlignment="0" applyProtection="0"/>
    <xf numFmtId="0" fontId="48" fillId="28" borderId="0" applyNumberFormat="0" applyBorder="0" applyAlignment="0" applyProtection="0"/>
    <xf numFmtId="0" fontId="6" fillId="29" borderId="0" applyNumberFormat="0" applyBorder="0" applyAlignment="0" applyProtection="0"/>
    <xf numFmtId="0" fontId="48" fillId="30" borderId="0" applyNumberFormat="0" applyBorder="0" applyAlignment="0" applyProtection="0"/>
    <xf numFmtId="0" fontId="6" fillId="31" borderId="0" applyNumberFormat="0" applyBorder="0" applyAlignment="0" applyProtection="0"/>
    <xf numFmtId="0" fontId="48" fillId="32" borderId="0" applyNumberFormat="0" applyBorder="0" applyAlignment="0" applyProtection="0"/>
    <xf numFmtId="0" fontId="6" fillId="33" borderId="0" applyNumberFormat="0" applyBorder="0" applyAlignment="0" applyProtection="0"/>
    <xf numFmtId="0" fontId="48" fillId="34" borderId="0" applyNumberFormat="0" applyBorder="0" applyAlignment="0" applyProtection="0"/>
    <xf numFmtId="0" fontId="6" fillId="35" borderId="0" applyNumberFormat="0" applyBorder="0" applyAlignment="0" applyProtection="0"/>
    <xf numFmtId="0" fontId="48" fillId="36" borderId="0" applyNumberFormat="0" applyBorder="0" applyAlignment="0" applyProtection="0"/>
    <xf numFmtId="0" fontId="6" fillId="37" borderId="0" applyNumberFormat="0" applyBorder="0" applyAlignment="0" applyProtection="0"/>
    <xf numFmtId="0" fontId="48" fillId="38" borderId="0" applyNumberFormat="0" applyBorder="0" applyAlignment="0" applyProtection="0"/>
    <xf numFmtId="0" fontId="6" fillId="39" borderId="0" applyNumberFormat="0" applyBorder="0" applyAlignment="0" applyProtection="0"/>
    <xf numFmtId="0" fontId="48" fillId="40" borderId="0" applyNumberFormat="0" applyBorder="0" applyAlignment="0" applyProtection="0"/>
    <xf numFmtId="0" fontId="6" fillId="29" borderId="0" applyNumberFormat="0" applyBorder="0" applyAlignment="0" applyProtection="0"/>
    <xf numFmtId="0" fontId="48" fillId="41" borderId="0" applyNumberFormat="0" applyBorder="0" applyAlignment="0" applyProtection="0"/>
    <xf numFmtId="0" fontId="6" fillId="31" borderId="0" applyNumberFormat="0" applyBorder="0" applyAlignment="0" applyProtection="0"/>
    <xf numFmtId="0" fontId="48" fillId="42" borderId="0" applyNumberFormat="0" applyBorder="0" applyAlignment="0" applyProtection="0"/>
    <xf numFmtId="0" fontId="6" fillId="43" borderId="0" applyNumberFormat="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44" borderId="1" applyNumberFormat="0" applyAlignment="0" applyProtection="0"/>
    <xf numFmtId="0" fontId="8" fillId="45" borderId="2" applyNumberFormat="0" applyAlignment="0" applyProtection="0"/>
    <xf numFmtId="0" fontId="51" fillId="46" borderId="0" applyNumberFormat="0" applyBorder="0" applyAlignment="0" applyProtection="0"/>
    <xf numFmtId="0" fontId="9" fillId="4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52" fillId="0" borderId="5" applyNumberFormat="0" applyFill="0" applyAlignment="0" applyProtection="0"/>
    <xf numFmtId="0" fontId="10" fillId="0" borderId="6" applyNumberFormat="0" applyFill="0" applyAlignment="0" applyProtection="0"/>
    <xf numFmtId="0" fontId="53" fillId="50" borderId="0" applyNumberFormat="0" applyBorder="0" applyAlignment="0" applyProtection="0"/>
    <xf numFmtId="0" fontId="11" fillId="5" borderId="0" applyNumberFormat="0" applyBorder="0" applyAlignment="0" applyProtection="0"/>
    <xf numFmtId="0" fontId="54" fillId="51" borderId="7" applyNumberFormat="0" applyAlignment="0" applyProtection="0"/>
    <xf numFmtId="0" fontId="12" fillId="52" borderId="8" applyNumberFormat="0" applyAlignment="0" applyProtection="0"/>
    <xf numFmtId="0" fontId="55" fillId="0" borderId="0" applyNumberForma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9" applyNumberFormat="0" applyFill="0" applyAlignment="0" applyProtection="0"/>
    <xf numFmtId="0" fontId="13" fillId="0" borderId="10" applyNumberFormat="0" applyFill="0" applyAlignment="0" applyProtection="0"/>
    <xf numFmtId="0" fontId="57" fillId="0" borderId="11" applyNumberFormat="0" applyFill="0" applyAlignment="0" applyProtection="0"/>
    <xf numFmtId="0" fontId="14" fillId="0" borderId="12" applyNumberFormat="0" applyFill="0" applyAlignment="0" applyProtection="0"/>
    <xf numFmtId="0" fontId="58" fillId="0" borderId="13" applyNumberFormat="0" applyFill="0" applyAlignment="0" applyProtection="0"/>
    <xf numFmtId="0" fontId="15" fillId="0" borderId="14" applyNumberFormat="0" applyFill="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0" borderId="15" applyNumberFormat="0" applyFill="0" applyAlignment="0" applyProtection="0"/>
    <xf numFmtId="0" fontId="16" fillId="0" borderId="16" applyNumberFormat="0" applyFill="0" applyAlignment="0" applyProtection="0"/>
    <xf numFmtId="0" fontId="60" fillId="51" borderId="17" applyNumberFormat="0" applyAlignment="0" applyProtection="0"/>
    <xf numFmtId="0" fontId="17" fillId="52" borderId="18" applyNumberFormat="0" applyAlignment="0" applyProtection="0"/>
    <xf numFmtId="0" fontId="61"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53" borderId="7" applyNumberFormat="0" applyAlignment="0" applyProtection="0"/>
    <xf numFmtId="0" fontId="19" fillId="1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3" fillId="54" borderId="0" applyNumberFormat="0" applyBorder="0" applyAlignment="0" applyProtection="0"/>
    <xf numFmtId="0" fontId="20" fillId="7" borderId="0" applyNumberFormat="0" applyBorder="0" applyAlignment="0" applyProtection="0"/>
  </cellStyleXfs>
  <cellXfs count="361">
    <xf numFmtId="0" fontId="0" fillId="0" borderId="0" xfId="0" applyAlignment="1">
      <alignment/>
    </xf>
    <xf numFmtId="0" fontId="21" fillId="0" borderId="0" xfId="0" applyFont="1" applyAlignment="1">
      <alignment horizontal="left" vertical="center"/>
    </xf>
    <xf numFmtId="0" fontId="64" fillId="55" borderId="0" xfId="0" applyFont="1" applyFill="1" applyAlignment="1">
      <alignment vertical="center"/>
    </xf>
    <xf numFmtId="0" fontId="64" fillId="0" borderId="0" xfId="0" applyFont="1" applyAlignment="1">
      <alignment vertical="center"/>
    </xf>
    <xf numFmtId="0" fontId="23" fillId="0" borderId="0" xfId="0" applyFont="1" applyFill="1" applyAlignment="1">
      <alignment horizontal="center" vertical="center"/>
    </xf>
    <xf numFmtId="0" fontId="64" fillId="0" borderId="0" xfId="0" applyFont="1" applyFill="1" applyAlignment="1">
      <alignment vertical="center"/>
    </xf>
    <xf numFmtId="0" fontId="23" fillId="0" borderId="0" xfId="0" applyFont="1" applyFill="1" applyAlignment="1">
      <alignment vertical="center"/>
    </xf>
    <xf numFmtId="0" fontId="64" fillId="0" borderId="0" xfId="0" applyFont="1" applyBorder="1" applyAlignment="1">
      <alignment vertical="center"/>
    </xf>
    <xf numFmtId="0" fontId="64" fillId="55" borderId="0" xfId="0" applyFont="1" applyFill="1" applyBorder="1" applyAlignment="1">
      <alignment vertical="center"/>
    </xf>
    <xf numFmtId="0" fontId="65" fillId="55" borderId="0" xfId="0" applyFont="1" applyFill="1" applyBorder="1" applyAlignment="1">
      <alignment vertical="center" wrapText="1"/>
    </xf>
    <xf numFmtId="49" fontId="23" fillId="0" borderId="0" xfId="0" applyNumberFormat="1" applyFont="1" applyFill="1" applyAlignment="1">
      <alignment horizontal="center" vertical="center"/>
    </xf>
    <xf numFmtId="0" fontId="23" fillId="0" borderId="0" xfId="0" applyFont="1" applyAlignment="1">
      <alignment vertical="center"/>
    </xf>
    <xf numFmtId="0" fontId="24" fillId="0" borderId="0" xfId="0" applyFont="1" applyFill="1" applyBorder="1" applyAlignment="1">
      <alignment vertical="center" wrapText="1"/>
    </xf>
    <xf numFmtId="0" fontId="24" fillId="55" borderId="0" xfId="0" applyFont="1" applyFill="1" applyBorder="1" applyAlignment="1">
      <alignment vertical="center" wrapText="1"/>
    </xf>
    <xf numFmtId="0" fontId="23" fillId="55" borderId="0" xfId="0" applyFont="1" applyFill="1" applyBorder="1" applyAlignment="1">
      <alignment vertical="center"/>
    </xf>
    <xf numFmtId="0" fontId="23" fillId="55" borderId="0" xfId="0" applyFont="1" applyFill="1" applyAlignment="1">
      <alignment vertical="center"/>
    </xf>
    <xf numFmtId="49" fontId="64" fillId="0" borderId="0" xfId="0" applyNumberFormat="1" applyFont="1" applyFill="1" applyAlignment="1">
      <alignment horizontal="center" vertical="center"/>
    </xf>
    <xf numFmtId="0" fontId="23" fillId="0" borderId="19" xfId="0" applyFont="1" applyFill="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3" fillId="0" borderId="21" xfId="0" applyFont="1" applyBorder="1" applyAlignment="1">
      <alignment horizontal="right" vertical="center"/>
    </xf>
    <xf numFmtId="0" fontId="23" fillId="0" borderId="21" xfId="0" applyFont="1" applyBorder="1" applyAlignment="1">
      <alignment horizontal="left" vertical="center"/>
    </xf>
    <xf numFmtId="0" fontId="23" fillId="0" borderId="22" xfId="0" applyFont="1" applyBorder="1" applyAlignment="1">
      <alignment vertical="center"/>
    </xf>
    <xf numFmtId="0" fontId="23" fillId="0" borderId="0" xfId="0" applyFont="1" applyAlignment="1">
      <alignment horizontal="center" vertical="center"/>
    </xf>
    <xf numFmtId="0" fontId="23" fillId="0" borderId="19" xfId="0" applyFont="1" applyBorder="1" applyAlignment="1">
      <alignment vertical="center"/>
    </xf>
    <xf numFmtId="0" fontId="23" fillId="0" borderId="0" xfId="0" applyFont="1" applyAlignment="1">
      <alignment horizontal="left" vertical="center"/>
    </xf>
    <xf numFmtId="0" fontId="23" fillId="0" borderId="23" xfId="0" applyFont="1" applyBorder="1" applyAlignment="1">
      <alignment vertical="center"/>
    </xf>
    <xf numFmtId="0" fontId="23" fillId="0" borderId="0" xfId="0" applyFont="1" applyAlignment="1" quotePrefix="1">
      <alignment vertical="center"/>
    </xf>
    <xf numFmtId="0" fontId="23" fillId="0" borderId="24" xfId="0" applyFont="1" applyFill="1" applyBorder="1" applyAlignment="1">
      <alignment vertical="center"/>
    </xf>
    <xf numFmtId="0" fontId="23" fillId="0" borderId="19" xfId="0" applyFont="1" applyBorder="1" applyAlignment="1">
      <alignment horizontal="center" vertical="center"/>
    </xf>
    <xf numFmtId="0" fontId="23" fillId="0" borderId="25" xfId="0" applyFont="1" applyBorder="1" applyAlignment="1">
      <alignment vertical="center"/>
    </xf>
    <xf numFmtId="0" fontId="23" fillId="0" borderId="0" xfId="0" applyFont="1" applyFill="1" applyAlignment="1">
      <alignment horizontal="right" vertical="center"/>
    </xf>
    <xf numFmtId="0" fontId="64" fillId="0" borderId="0" xfId="0" applyFont="1" applyAlignment="1">
      <alignment horizontal="center" vertical="center"/>
    </xf>
    <xf numFmtId="49" fontId="66" fillId="0" borderId="0" xfId="0" applyNumberFormat="1" applyFont="1" applyFill="1" applyAlignment="1">
      <alignment horizontal="center" vertical="center"/>
    </xf>
    <xf numFmtId="0" fontId="66" fillId="0" borderId="0" xfId="0" applyFont="1" applyFill="1" applyAlignment="1">
      <alignment vertical="center"/>
    </xf>
    <xf numFmtId="49" fontId="23" fillId="0" borderId="0" xfId="0" applyNumberFormat="1" applyFont="1" applyFill="1" applyAlignment="1">
      <alignment vertical="center"/>
    </xf>
    <xf numFmtId="49" fontId="23" fillId="0" borderId="0" xfId="0" applyNumberFormat="1" applyFont="1" applyFill="1" applyAlignment="1">
      <alignment horizontal="right" vertical="center"/>
    </xf>
    <xf numFmtId="49" fontId="23" fillId="56" borderId="26" xfId="0" applyNumberFormat="1" applyFont="1" applyFill="1" applyBorder="1" applyAlignment="1" quotePrefix="1">
      <alignment horizontal="center" vertical="center" shrinkToFit="1"/>
    </xf>
    <xf numFmtId="49" fontId="23" fillId="0" borderId="27" xfId="0" applyNumberFormat="1" applyFont="1" applyBorder="1" applyAlignment="1" quotePrefix="1">
      <alignment horizontal="center" vertical="center" shrinkToFit="1"/>
    </xf>
    <xf numFmtId="49" fontId="66" fillId="0" borderId="27" xfId="0" applyNumberFormat="1" applyFont="1" applyFill="1" applyBorder="1" applyAlignment="1" quotePrefix="1">
      <alignment horizontal="center" vertical="center" shrinkToFit="1"/>
    </xf>
    <xf numFmtId="0" fontId="64" fillId="0" borderId="0" xfId="0" applyFont="1" applyFill="1" applyAlignment="1">
      <alignment horizontal="center" vertical="center"/>
    </xf>
    <xf numFmtId="0" fontId="23" fillId="0" borderId="0" xfId="0" applyFont="1" applyFill="1" applyAlignment="1" quotePrefix="1">
      <alignment horizontal="center" vertical="center"/>
    </xf>
    <xf numFmtId="0" fontId="23" fillId="0" borderId="0" xfId="0" applyFont="1" applyFill="1" applyAlignment="1">
      <alignment/>
    </xf>
    <xf numFmtId="0" fontId="23" fillId="0" borderId="0" xfId="0" applyFont="1" applyAlignment="1">
      <alignment horizontal="right" vertical="center"/>
    </xf>
    <xf numFmtId="0" fontId="23" fillId="0" borderId="0" xfId="0" applyFont="1" applyAlignment="1">
      <alignment horizontal="center"/>
    </xf>
    <xf numFmtId="0" fontId="23" fillId="0" borderId="0" xfId="0" applyFont="1" applyAlignment="1">
      <alignment horizontal="right"/>
    </xf>
    <xf numFmtId="0" fontId="23" fillId="0" borderId="0" xfId="0" applyFont="1" applyAlignment="1">
      <alignment/>
    </xf>
    <xf numFmtId="0" fontId="23" fillId="0" borderId="0" xfId="0" applyFont="1" applyFill="1" applyAlignment="1">
      <alignment horizontal="left" vertical="center"/>
    </xf>
    <xf numFmtId="0" fontId="23" fillId="0" borderId="0" xfId="0" applyFont="1" applyFill="1" applyAlignment="1" quotePrefix="1">
      <alignment vertical="center"/>
    </xf>
    <xf numFmtId="20" fontId="23" fillId="0" borderId="0" xfId="0" applyNumberFormat="1" applyFont="1" applyFill="1" applyAlignment="1">
      <alignment vertical="center"/>
    </xf>
    <xf numFmtId="20" fontId="23" fillId="0" borderId="0" xfId="0" applyNumberFormat="1" applyFont="1" applyFill="1" applyAlignment="1" quotePrefix="1">
      <alignment horizontal="right" vertical="center"/>
    </xf>
    <xf numFmtId="0" fontId="23" fillId="0" borderId="0" xfId="0" applyFont="1" applyFill="1" applyAlignment="1" quotePrefix="1">
      <alignment horizontal="left" vertical="center"/>
    </xf>
    <xf numFmtId="0" fontId="66" fillId="0" borderId="0" xfId="0" applyFont="1" applyFill="1" applyAlignment="1">
      <alignment horizontal="center" vertical="center"/>
    </xf>
    <xf numFmtId="0" fontId="66" fillId="0" borderId="0" xfId="0" applyFont="1" applyFill="1" applyAlignment="1">
      <alignment horizontal="left" vertical="center"/>
    </xf>
    <xf numFmtId="49" fontId="23" fillId="0" borderId="0" xfId="0" applyNumberFormat="1" applyFont="1" applyFill="1" applyAlignment="1">
      <alignment horizontal="left" vertical="center"/>
    </xf>
    <xf numFmtId="49" fontId="23" fillId="0" borderId="0" xfId="0" applyNumberFormat="1" applyFont="1" applyAlignment="1">
      <alignment horizontal="right" vertical="center"/>
    </xf>
    <xf numFmtId="49" fontId="64" fillId="0" borderId="0" xfId="0" applyNumberFormat="1" applyFont="1" applyFill="1" applyAlignment="1">
      <alignment horizontal="right" vertical="center"/>
    </xf>
    <xf numFmtId="0" fontId="23" fillId="55" borderId="0" xfId="0" applyFont="1" applyFill="1" applyAlignment="1">
      <alignment horizontal="left" vertical="center"/>
    </xf>
    <xf numFmtId="49" fontId="64" fillId="55" borderId="0" xfId="0" applyNumberFormat="1" applyFont="1" applyFill="1" applyAlignment="1">
      <alignment horizontal="left" vertical="center"/>
    </xf>
    <xf numFmtId="49" fontId="64" fillId="55" borderId="0" xfId="0" applyNumberFormat="1" applyFont="1" applyFill="1" applyAlignment="1">
      <alignment horizontal="right" vertical="center"/>
    </xf>
    <xf numFmtId="0" fontId="64" fillId="0" borderId="0" xfId="0" applyFont="1" applyAlignment="1">
      <alignment horizontal="left" vertical="center"/>
    </xf>
    <xf numFmtId="0" fontId="23" fillId="0" borderId="28" xfId="0" applyFont="1" applyBorder="1" applyAlignment="1" quotePrefix="1">
      <alignment vertical="center"/>
    </xf>
    <xf numFmtId="49" fontId="23" fillId="0" borderId="26" xfId="0" applyNumberFormat="1" applyFont="1" applyBorder="1" applyAlignment="1" quotePrefix="1">
      <alignment horizontal="center" vertical="center" shrinkToFit="1"/>
    </xf>
    <xf numFmtId="49" fontId="66" fillId="0" borderId="26" xfId="0" applyNumberFormat="1" applyFont="1" applyFill="1" applyBorder="1" applyAlignment="1" quotePrefix="1">
      <alignment horizontal="center" vertical="center" shrinkToFit="1"/>
    </xf>
    <xf numFmtId="49" fontId="23" fillId="0" borderId="29" xfId="0" applyNumberFormat="1" applyFont="1" applyBorder="1" applyAlignment="1" quotePrefix="1">
      <alignment horizontal="center" vertical="center" shrinkToFit="1"/>
    </xf>
    <xf numFmtId="49" fontId="66" fillId="0" borderId="29" xfId="0" applyNumberFormat="1" applyFont="1" applyFill="1" applyBorder="1" applyAlignment="1" quotePrefix="1">
      <alignment horizontal="center" vertical="center" shrinkToFit="1"/>
    </xf>
    <xf numFmtId="0" fontId="23" fillId="0" borderId="0" xfId="0" applyFont="1" applyBorder="1" applyAlignment="1">
      <alignment vertical="center"/>
    </xf>
    <xf numFmtId="0" fontId="23" fillId="0" borderId="28" xfId="0" applyFont="1" applyFill="1" applyBorder="1" applyAlignment="1">
      <alignment vertical="center"/>
    </xf>
    <xf numFmtId="0" fontId="64" fillId="0" borderId="19" xfId="0" applyFont="1" applyFill="1" applyBorder="1" applyAlignment="1">
      <alignment vertical="center"/>
    </xf>
    <xf numFmtId="0" fontId="64" fillId="0" borderId="23" xfId="0" applyFont="1" applyFill="1" applyBorder="1" applyAlignment="1">
      <alignment vertical="center"/>
    </xf>
    <xf numFmtId="0" fontId="64" fillId="0" borderId="25" xfId="0" applyFont="1" applyFill="1" applyBorder="1" applyAlignment="1">
      <alignment vertical="center"/>
    </xf>
    <xf numFmtId="0" fontId="66" fillId="56" borderId="30" xfId="0" applyFont="1" applyFill="1" applyBorder="1" applyAlignment="1">
      <alignment vertical="center"/>
    </xf>
    <xf numFmtId="0" fontId="66" fillId="56" borderId="31" xfId="0" applyFont="1" applyFill="1" applyBorder="1" applyAlignment="1">
      <alignment vertical="center"/>
    </xf>
    <xf numFmtId="0" fontId="66" fillId="56" borderId="31" xfId="0" applyFont="1" applyFill="1" applyBorder="1" applyAlignment="1">
      <alignment horizontal="right" vertical="center"/>
    </xf>
    <xf numFmtId="0" fontId="66" fillId="56" borderId="31" xfId="0" applyFont="1" applyFill="1" applyBorder="1" applyAlignment="1">
      <alignment horizontal="center" vertical="center"/>
    </xf>
    <xf numFmtId="0" fontId="66" fillId="56" borderId="32" xfId="0" applyFont="1" applyFill="1" applyBorder="1" applyAlignment="1">
      <alignment vertical="center"/>
    </xf>
    <xf numFmtId="0" fontId="66" fillId="0" borderId="30"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56" borderId="21" xfId="0" applyFont="1" applyFill="1" applyBorder="1" applyAlignment="1">
      <alignment horizontal="center" vertical="center"/>
    </xf>
    <xf numFmtId="0" fontId="66" fillId="0" borderId="20" xfId="0" applyFont="1" applyFill="1" applyBorder="1" applyAlignment="1">
      <alignment vertical="center"/>
    </xf>
    <xf numFmtId="0" fontId="66" fillId="0" borderId="21" xfId="0" applyFont="1" applyFill="1" applyBorder="1" applyAlignment="1">
      <alignment vertical="center"/>
    </xf>
    <xf numFmtId="0" fontId="66" fillId="0" borderId="22" xfId="0" applyFont="1" applyFill="1" applyBorder="1" applyAlignment="1">
      <alignment vertical="center"/>
    </xf>
    <xf numFmtId="0" fontId="66" fillId="56" borderId="19" xfId="0" applyFont="1" applyFill="1" applyBorder="1" applyAlignment="1">
      <alignment vertical="center"/>
    </xf>
    <xf numFmtId="0" fontId="66" fillId="56" borderId="19" xfId="0" applyFont="1" applyFill="1" applyBorder="1" applyAlignment="1">
      <alignment horizontal="center" vertical="center"/>
    </xf>
    <xf numFmtId="0" fontId="66" fillId="0" borderId="24" xfId="0" applyFont="1" applyFill="1" applyBorder="1" applyAlignment="1">
      <alignment vertical="center"/>
    </xf>
    <xf numFmtId="0" fontId="66" fillId="0" borderId="19" xfId="0" applyFont="1" applyFill="1" applyBorder="1" applyAlignment="1">
      <alignment vertical="center"/>
    </xf>
    <xf numFmtId="0" fontId="66" fillId="0" borderId="25" xfId="0" applyFont="1" applyFill="1" applyBorder="1" applyAlignment="1">
      <alignment vertical="center"/>
    </xf>
    <xf numFmtId="0" fontId="66" fillId="0" borderId="24" xfId="0" applyFont="1" applyBorder="1" applyAlignment="1">
      <alignment vertical="center"/>
    </xf>
    <xf numFmtId="49" fontId="66" fillId="0" borderId="0" xfId="0" applyNumberFormat="1" applyFont="1" applyFill="1" applyAlignment="1">
      <alignment horizontal="right" vertical="center"/>
    </xf>
    <xf numFmtId="0" fontId="67" fillId="56" borderId="30" xfId="0" applyFont="1" applyFill="1" applyBorder="1" applyAlignment="1">
      <alignment vertical="center"/>
    </xf>
    <xf numFmtId="0" fontId="67" fillId="56" borderId="31" xfId="0" applyFont="1" applyFill="1" applyBorder="1" applyAlignment="1">
      <alignment vertical="center"/>
    </xf>
    <xf numFmtId="0" fontId="67" fillId="56" borderId="31" xfId="0" applyFont="1" applyFill="1" applyBorder="1" applyAlignment="1">
      <alignment horizontal="right" vertical="center"/>
    </xf>
    <xf numFmtId="0" fontId="67" fillId="56" borderId="32" xfId="0" applyFont="1" applyFill="1" applyBorder="1" applyAlignment="1">
      <alignment vertical="center"/>
    </xf>
    <xf numFmtId="0" fontId="67" fillId="56" borderId="21" xfId="0" applyFont="1" applyFill="1" applyBorder="1" applyAlignment="1">
      <alignment vertical="center"/>
    </xf>
    <xf numFmtId="0" fontId="67" fillId="56" borderId="22" xfId="0" applyFont="1" applyFill="1" applyBorder="1" applyAlignment="1">
      <alignment vertical="center"/>
    </xf>
    <xf numFmtId="0" fontId="67" fillId="56" borderId="19" xfId="0" applyFont="1" applyFill="1" applyBorder="1" applyAlignment="1">
      <alignment vertical="center"/>
    </xf>
    <xf numFmtId="0" fontId="67" fillId="56" borderId="25" xfId="0" applyFont="1" applyFill="1" applyBorder="1" applyAlignment="1">
      <alignment vertical="center"/>
    </xf>
    <xf numFmtId="0" fontId="67" fillId="56" borderId="20" xfId="0" applyFont="1" applyFill="1" applyBorder="1" applyAlignment="1">
      <alignment vertical="center"/>
    </xf>
    <xf numFmtId="0" fontId="67" fillId="56" borderId="21" xfId="0" applyFont="1" applyFill="1" applyBorder="1" applyAlignment="1">
      <alignment horizontal="right" vertical="center"/>
    </xf>
    <xf numFmtId="0" fontId="67" fillId="56" borderId="24" xfId="0" applyFont="1" applyFill="1" applyBorder="1" applyAlignment="1">
      <alignment vertical="center"/>
    </xf>
    <xf numFmtId="0" fontId="67" fillId="56" borderId="19" xfId="0" applyFont="1" applyFill="1" applyBorder="1" applyAlignment="1">
      <alignment horizontal="right" vertical="center"/>
    </xf>
    <xf numFmtId="0" fontId="23" fillId="0" borderId="33" xfId="0" applyFont="1" applyBorder="1" applyAlignment="1">
      <alignment/>
    </xf>
    <xf numFmtId="0" fontId="26" fillId="0" borderId="0" xfId="0" applyFont="1" applyAlignment="1" applyProtection="1">
      <alignment horizontal="center" vertical="center"/>
      <protection locked="0"/>
    </xf>
    <xf numFmtId="0" fontId="28" fillId="0" borderId="0" xfId="0" applyFont="1" applyAlignment="1">
      <alignment/>
    </xf>
    <xf numFmtId="0" fontId="28" fillId="0" borderId="33" xfId="0" applyFont="1" applyBorder="1" applyAlignment="1">
      <alignment vertical="center" shrinkToFit="1"/>
    </xf>
    <xf numFmtId="0" fontId="23" fillId="0" borderId="0" xfId="0" applyFont="1" applyAlignment="1" applyProtection="1">
      <alignment horizontal="center"/>
      <protection hidden="1"/>
    </xf>
    <xf numFmtId="0" fontId="29" fillId="0" borderId="0" xfId="0" applyFont="1" applyAlignment="1">
      <alignment/>
    </xf>
    <xf numFmtId="0" fontId="30" fillId="0" borderId="0" xfId="70" applyFont="1" applyAlignment="1" applyProtection="1">
      <alignment/>
      <protection/>
    </xf>
    <xf numFmtId="0" fontId="22" fillId="0" borderId="0" xfId="0" applyFont="1" applyAlignment="1">
      <alignment vertical="center"/>
    </xf>
    <xf numFmtId="0" fontId="28" fillId="0" borderId="0" xfId="0" applyFont="1" applyAlignment="1">
      <alignment horizontal="left" vertical="center"/>
    </xf>
    <xf numFmtId="0" fontId="23" fillId="0" borderId="0" xfId="0" applyFont="1" applyAlignment="1" applyProtection="1">
      <alignment vertical="center"/>
      <protection locked="0"/>
    </xf>
    <xf numFmtId="0" fontId="23" fillId="0" borderId="0" xfId="0" applyFont="1" applyAlignment="1">
      <alignment horizontal="center" vertical="center" wrapText="1"/>
    </xf>
    <xf numFmtId="0" fontId="23" fillId="57" borderId="34" xfId="0" applyFont="1" applyFill="1" applyBorder="1" applyAlignment="1">
      <alignment horizontal="distributed" vertical="center" indent="1"/>
    </xf>
    <xf numFmtId="0" fontId="23" fillId="0" borderId="0" xfId="0" applyFont="1" applyBorder="1" applyAlignment="1" applyProtection="1">
      <alignment vertical="center"/>
      <protection locked="0"/>
    </xf>
    <xf numFmtId="0" fontId="23" fillId="0" borderId="0" xfId="0" applyFont="1" applyFill="1" applyBorder="1" applyAlignment="1">
      <alignment horizontal="center" vertical="center" wrapText="1"/>
    </xf>
    <xf numFmtId="0" fontId="31" fillId="0" borderId="0" xfId="0" applyFont="1" applyFill="1" applyBorder="1" applyAlignment="1">
      <alignment/>
    </xf>
    <xf numFmtId="0" fontId="23" fillId="55" borderId="0" xfId="0" applyFont="1" applyFill="1" applyAlignment="1">
      <alignment horizontal="left" vertical="center" indent="1"/>
    </xf>
    <xf numFmtId="0" fontId="23" fillId="55" borderId="0" xfId="0" applyFont="1" applyFill="1" applyAlignment="1">
      <alignment horizontal="center"/>
    </xf>
    <xf numFmtId="0" fontId="23" fillId="55" borderId="0" xfId="0" applyFont="1" applyFill="1" applyAlignment="1" applyProtection="1">
      <alignment vertical="center"/>
      <protection locked="0"/>
    </xf>
    <xf numFmtId="0" fontId="23" fillId="55" borderId="35" xfId="0" applyFont="1" applyFill="1" applyBorder="1" applyAlignment="1">
      <alignment horizontal="distributed" vertical="center"/>
    </xf>
    <xf numFmtId="0" fontId="23" fillId="58" borderId="35" xfId="0" applyFont="1" applyFill="1" applyBorder="1" applyAlignment="1">
      <alignment horizontal="center" vertical="center"/>
    </xf>
    <xf numFmtId="0" fontId="32" fillId="58" borderId="36" xfId="0" applyFont="1" applyFill="1" applyBorder="1" applyAlignment="1">
      <alignment horizontal="center" vertical="center" shrinkToFit="1"/>
    </xf>
    <xf numFmtId="0" fontId="33" fillId="0" borderId="0" xfId="0" applyFont="1" applyAlignment="1">
      <alignment horizontal="center" vertical="center" wrapText="1"/>
    </xf>
    <xf numFmtId="0" fontId="23" fillId="58" borderId="37" xfId="0" applyFont="1" applyFill="1" applyBorder="1" applyAlignment="1">
      <alignment horizontal="center" vertical="center" shrinkToFit="1"/>
    </xf>
    <xf numFmtId="0" fontId="32" fillId="58" borderId="38" xfId="0" applyFont="1" applyFill="1" applyBorder="1" applyAlignment="1">
      <alignment horizontal="center" vertical="center" shrinkToFit="1"/>
    </xf>
    <xf numFmtId="0" fontId="23" fillId="58" borderId="39" xfId="0" applyFont="1" applyFill="1" applyBorder="1" applyAlignment="1">
      <alignment horizontal="center" vertical="center" shrinkToFit="1"/>
    </xf>
    <xf numFmtId="0" fontId="23" fillId="58" borderId="39" xfId="0" applyFont="1" applyFill="1" applyBorder="1" applyAlignment="1">
      <alignment horizontal="distributed" vertical="center" shrinkToFit="1"/>
    </xf>
    <xf numFmtId="0" fontId="32" fillId="0" borderId="0" xfId="0" applyFont="1" applyAlignment="1">
      <alignment vertical="center"/>
    </xf>
    <xf numFmtId="0" fontId="23" fillId="0" borderId="26" xfId="0" applyFont="1" applyBorder="1" applyAlignme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33" fillId="0" borderId="0" xfId="0" applyFont="1" applyAlignment="1">
      <alignment vertical="center"/>
    </xf>
    <xf numFmtId="0" fontId="35" fillId="0" borderId="0" xfId="0" applyFont="1" applyAlignment="1">
      <alignment vertical="center"/>
    </xf>
    <xf numFmtId="0" fontId="33" fillId="0" borderId="0" xfId="0" applyFont="1" applyAlignment="1">
      <alignment horizontal="center" vertical="center" shrinkToFit="1"/>
    </xf>
    <xf numFmtId="0" fontId="28" fillId="0" borderId="19" xfId="0" applyFont="1" applyBorder="1" applyAlignment="1" applyProtection="1">
      <alignment vertical="center"/>
      <protection locked="0"/>
    </xf>
    <xf numFmtId="0" fontId="38" fillId="0" borderId="0" xfId="0" applyFont="1" applyAlignment="1">
      <alignment vertical="center"/>
    </xf>
    <xf numFmtId="0" fontId="38" fillId="0" borderId="0" xfId="0" applyFont="1" applyAlignment="1">
      <alignment horizontal="center"/>
    </xf>
    <xf numFmtId="0" fontId="38" fillId="0" borderId="0" xfId="0" applyFont="1" applyAlignment="1">
      <alignment/>
    </xf>
    <xf numFmtId="0" fontId="22" fillId="0" borderId="0" xfId="0" applyFont="1" applyAlignment="1">
      <alignment horizontal="left" vertical="center"/>
    </xf>
    <xf numFmtId="0" fontId="28" fillId="0" borderId="0" xfId="0" applyFont="1" applyAlignment="1">
      <alignment vertical="center"/>
    </xf>
    <xf numFmtId="0" fontId="23" fillId="2" borderId="36" xfId="0" applyFont="1" applyFill="1" applyBorder="1" applyAlignment="1">
      <alignment horizontal="center" vertical="center" wrapText="1"/>
    </xf>
    <xf numFmtId="0" fontId="33" fillId="2" borderId="37" xfId="0" applyFont="1" applyFill="1" applyBorder="1" applyAlignment="1">
      <alignment horizontal="center" vertical="center" shrinkToFit="1"/>
    </xf>
    <xf numFmtId="0" fontId="23" fillId="2" borderId="40"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33" fillId="2" borderId="38" xfId="0" applyFont="1" applyFill="1" applyBorder="1" applyAlignment="1">
      <alignment horizontal="center" vertical="center" shrinkToFit="1"/>
    </xf>
    <xf numFmtId="0" fontId="33" fillId="2" borderId="39" xfId="0" applyFont="1" applyFill="1" applyBorder="1" applyAlignment="1">
      <alignment horizontal="center" vertical="center" shrinkToFit="1"/>
    </xf>
    <xf numFmtId="0" fontId="23" fillId="58" borderId="41" xfId="0" applyFont="1" applyFill="1" applyBorder="1" applyAlignment="1">
      <alignment horizontal="center" vertical="center"/>
    </xf>
    <xf numFmtId="0" fontId="64" fillId="0" borderId="0" xfId="0" applyFont="1" applyAlignment="1">
      <alignment/>
    </xf>
    <xf numFmtId="0" fontId="33" fillId="0" borderId="0" xfId="0" applyFont="1" applyAlignment="1">
      <alignment vertical="center" shrinkToFit="1"/>
    </xf>
    <xf numFmtId="0" fontId="38" fillId="0" borderId="0" xfId="0" applyFont="1" applyAlignment="1">
      <alignment horizontal="left" vertical="center"/>
    </xf>
    <xf numFmtId="0" fontId="39" fillId="0" borderId="19" xfId="0" applyFont="1" applyBorder="1" applyAlignment="1">
      <alignment horizontal="center" vertical="center"/>
    </xf>
    <xf numFmtId="0" fontId="23" fillId="0" borderId="0" xfId="0" applyFont="1" applyAlignment="1">
      <alignment horizontal="distributed" indent="1"/>
    </xf>
    <xf numFmtId="0" fontId="38" fillId="0" borderId="0" xfId="0" applyFont="1" applyAlignment="1">
      <alignment horizontal="center" vertical="center"/>
    </xf>
    <xf numFmtId="0" fontId="32" fillId="0" borderId="0" xfId="0" applyFont="1" applyFill="1" applyAlignment="1" applyProtection="1">
      <alignment horizontal="left" vertical="center"/>
      <protection locked="0"/>
    </xf>
    <xf numFmtId="0" fontId="23" fillId="0" borderId="0" xfId="0" applyFont="1" applyFill="1" applyAlignment="1" applyProtection="1">
      <alignment horizontal="distributed" vertical="center"/>
      <protection locked="0"/>
    </xf>
    <xf numFmtId="176" fontId="23" fillId="0" borderId="0" xfId="0" applyNumberFormat="1" applyFont="1" applyFill="1" applyAlignment="1">
      <alignment horizontal="center"/>
    </xf>
    <xf numFmtId="0" fontId="22" fillId="0" borderId="0" xfId="0" applyFont="1" applyFill="1" applyAlignment="1">
      <alignment vertical="center"/>
    </xf>
    <xf numFmtId="0" fontId="38" fillId="0" borderId="0" xfId="0" applyFont="1" applyAlignment="1">
      <alignment horizontal="right" vertical="center"/>
    </xf>
    <xf numFmtId="0" fontId="33" fillId="0" borderId="0" xfId="0" applyFont="1" applyAlignment="1">
      <alignment horizontal="left" vertical="center"/>
    </xf>
    <xf numFmtId="0" fontId="34" fillId="55" borderId="35" xfId="0" applyFont="1" applyFill="1" applyBorder="1" applyAlignment="1">
      <alignment horizontal="distributed" vertical="center" wrapText="1"/>
    </xf>
    <xf numFmtId="0" fontId="34" fillId="55" borderId="41" xfId="0" applyFont="1" applyFill="1" applyBorder="1" applyAlignment="1">
      <alignment horizontal="distributed" vertical="center" wrapText="1"/>
    </xf>
    <xf numFmtId="0" fontId="23" fillId="55" borderId="42" xfId="0" applyFont="1" applyFill="1" applyBorder="1" applyAlignment="1">
      <alignment horizontal="center" vertical="center"/>
    </xf>
    <xf numFmtId="0" fontId="23" fillId="58" borderId="43" xfId="0" applyFont="1" applyFill="1" applyBorder="1" applyAlignment="1">
      <alignment horizontal="center" vertical="center" wrapText="1"/>
    </xf>
    <xf numFmtId="0" fontId="32" fillId="58" borderId="44" xfId="0" applyFont="1" applyFill="1" applyBorder="1" applyAlignment="1">
      <alignment horizontal="center" vertical="center" wrapText="1"/>
    </xf>
    <xf numFmtId="0" fontId="36" fillId="0" borderId="19" xfId="0" applyFont="1" applyBorder="1" applyAlignment="1" applyProtection="1">
      <alignment horizontal="center" vertical="center"/>
      <protection locked="0"/>
    </xf>
    <xf numFmtId="0" fontId="39" fillId="0" borderId="0" xfId="0" applyFont="1" applyBorder="1" applyAlignment="1">
      <alignment horizontal="center" vertical="center"/>
    </xf>
    <xf numFmtId="0" fontId="22" fillId="0" borderId="0" xfId="0" applyFont="1" applyBorder="1" applyAlignment="1" applyProtection="1">
      <alignment horizontal="distributed" vertical="center" indent="1" shrinkToFit="1"/>
      <protection locked="0"/>
    </xf>
    <xf numFmtId="0" fontId="39" fillId="0" borderId="0" xfId="0" applyFont="1" applyBorder="1" applyAlignment="1" applyProtection="1">
      <alignment horizontal="distributed" vertical="center" indent="1"/>
      <protection locked="0"/>
    </xf>
    <xf numFmtId="0" fontId="36" fillId="0" borderId="0" xfId="0" applyFont="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36" fillId="59" borderId="0" xfId="0" applyFont="1" applyFill="1" applyAlignment="1">
      <alignment vertical="center"/>
    </xf>
    <xf numFmtId="0" fontId="23" fillId="59" borderId="0" xfId="0" applyFont="1" applyFill="1" applyAlignment="1">
      <alignment/>
    </xf>
    <xf numFmtId="0" fontId="23" fillId="59" borderId="0" xfId="0" applyFont="1" applyFill="1" applyAlignment="1">
      <alignment horizontal="center"/>
    </xf>
    <xf numFmtId="0" fontId="23" fillId="0" borderId="45" xfId="103" applyFont="1" applyBorder="1" applyAlignment="1" applyProtection="1">
      <alignment horizontal="center" vertical="center"/>
      <protection locked="0"/>
    </xf>
    <xf numFmtId="0" fontId="23" fillId="0" borderId="46" xfId="103" applyFont="1" applyBorder="1" applyAlignment="1" applyProtection="1">
      <alignment horizontal="distributed" vertical="center" indent="1"/>
      <protection locked="0"/>
    </xf>
    <xf numFmtId="0" fontId="23" fillId="0" borderId="47" xfId="103" applyFont="1" applyBorder="1" applyAlignment="1" applyProtection="1">
      <alignment horizontal="distributed" vertical="center" indent="1"/>
      <protection locked="0"/>
    </xf>
    <xf numFmtId="0" fontId="23" fillId="0" borderId="47" xfId="103" applyFont="1" applyBorder="1" applyAlignment="1" applyProtection="1">
      <alignment horizontal="center" vertical="center"/>
      <protection locked="0"/>
    </xf>
    <xf numFmtId="178" fontId="23" fillId="0" borderId="48" xfId="103" applyNumberFormat="1" applyFont="1" applyBorder="1" applyAlignment="1" applyProtection="1">
      <alignment horizontal="center" vertical="center"/>
      <protection locked="0"/>
    </xf>
    <xf numFmtId="0" fontId="29" fillId="0" borderId="0" xfId="0" applyFont="1" applyAlignment="1">
      <alignment horizontal="left" vertical="center"/>
    </xf>
    <xf numFmtId="0" fontId="23" fillId="0" borderId="49" xfId="103" applyFont="1" applyBorder="1" applyAlignment="1" applyProtection="1">
      <alignment horizontal="center" vertical="center"/>
      <protection locked="0"/>
    </xf>
    <xf numFmtId="0" fontId="23" fillId="0" borderId="33" xfId="103" applyFont="1" applyBorder="1" applyAlignment="1" applyProtection="1">
      <alignment horizontal="distributed" vertical="center" indent="1"/>
      <protection locked="0"/>
    </xf>
    <xf numFmtId="0" fontId="23" fillId="0" borderId="30" xfId="103" applyFont="1" applyBorder="1" applyAlignment="1" applyProtection="1">
      <alignment horizontal="distributed" vertical="center" indent="1"/>
      <protection locked="0"/>
    </xf>
    <xf numFmtId="0" fontId="23" fillId="0" borderId="30" xfId="103" applyFont="1" applyBorder="1" applyAlignment="1" applyProtection="1">
      <alignment horizontal="center" vertical="center"/>
      <protection locked="0"/>
    </xf>
    <xf numFmtId="178" fontId="23" fillId="0" borderId="50" xfId="103" applyNumberFormat="1" applyFont="1" applyBorder="1" applyAlignment="1" applyProtection="1">
      <alignment horizontal="center" vertical="center"/>
      <protection locked="0"/>
    </xf>
    <xf numFmtId="0" fontId="23" fillId="58" borderId="36" xfId="0" applyFont="1" applyFill="1" applyBorder="1" applyAlignment="1">
      <alignment horizontal="center" vertical="center"/>
    </xf>
    <xf numFmtId="0" fontId="23" fillId="0" borderId="21" xfId="0" applyFont="1" applyFill="1" applyBorder="1" applyAlignment="1" applyProtection="1">
      <alignment horizontal="center" vertical="center"/>
      <protection locked="0"/>
    </xf>
    <xf numFmtId="0" fontId="23" fillId="0" borderId="0" xfId="0" applyFont="1" applyBorder="1" applyAlignment="1">
      <alignment horizontal="left" vertical="center"/>
    </xf>
    <xf numFmtId="0" fontId="23" fillId="0" borderId="19" xfId="0" applyFont="1" applyBorder="1" applyAlignment="1">
      <alignment horizontal="left" vertical="center"/>
    </xf>
    <xf numFmtId="20" fontId="23" fillId="0" borderId="28" xfId="0" applyNumberFormat="1" applyFont="1" applyBorder="1" applyAlignment="1" quotePrefix="1">
      <alignment vertical="center"/>
    </xf>
    <xf numFmtId="20" fontId="23" fillId="0" borderId="0" xfId="0" applyNumberFormat="1" applyFont="1" applyBorder="1" applyAlignment="1" quotePrefix="1">
      <alignment vertical="center"/>
    </xf>
    <xf numFmtId="0" fontId="0" fillId="55" borderId="0" xfId="0" applyFont="1" applyFill="1" applyAlignment="1">
      <alignment vertical="center"/>
    </xf>
    <xf numFmtId="0" fontId="0" fillId="0" borderId="0" xfId="0" applyFont="1" applyAlignment="1">
      <alignment vertical="center"/>
    </xf>
    <xf numFmtId="0" fontId="68" fillId="0" borderId="0" xfId="0" applyFont="1" applyFill="1" applyAlignment="1">
      <alignment vertical="center"/>
    </xf>
    <xf numFmtId="0" fontId="0" fillId="0" borderId="0" xfId="0" applyFont="1" applyFill="1" applyAlignment="1">
      <alignment vertical="center"/>
    </xf>
    <xf numFmtId="0" fontId="23" fillId="0" borderId="0" xfId="0" applyFont="1" applyBorder="1" applyAlignment="1">
      <alignment horizontal="right" vertical="center"/>
    </xf>
    <xf numFmtId="0" fontId="23" fillId="0" borderId="19" xfId="0" applyFont="1" applyBorder="1" applyAlignment="1">
      <alignment horizontal="right" vertical="center"/>
    </xf>
    <xf numFmtId="0" fontId="64" fillId="0" borderId="19" xfId="0" applyFont="1" applyBorder="1" applyAlignment="1">
      <alignment vertical="center"/>
    </xf>
    <xf numFmtId="0" fontId="65" fillId="59" borderId="0" xfId="0" applyFont="1" applyFill="1" applyBorder="1" applyAlignment="1">
      <alignment vertical="center" wrapText="1"/>
    </xf>
    <xf numFmtId="49" fontId="66" fillId="0" borderId="0" xfId="0" applyNumberFormat="1" applyFont="1" applyAlignment="1">
      <alignment horizontal="center" vertical="center"/>
    </xf>
    <xf numFmtId="49" fontId="23" fillId="56" borderId="51" xfId="0" applyNumberFormat="1" applyFont="1" applyFill="1" applyBorder="1" applyAlignment="1">
      <alignment horizontal="center" vertical="center" wrapText="1" shrinkToFit="1"/>
    </xf>
    <xf numFmtId="49" fontId="23" fillId="56" borderId="35" xfId="0" applyNumberFormat="1" applyFont="1" applyFill="1" applyBorder="1" applyAlignment="1">
      <alignment horizontal="center" vertical="center" wrapText="1" shrinkToFit="1"/>
    </xf>
    <xf numFmtId="49" fontId="23" fillId="56" borderId="52" xfId="0" applyNumberFormat="1" applyFont="1" applyFill="1" applyBorder="1" applyAlignment="1">
      <alignment horizontal="center" vertical="center" wrapText="1" shrinkToFit="1"/>
    </xf>
    <xf numFmtId="49" fontId="23" fillId="56" borderId="23" xfId="0" applyNumberFormat="1" applyFont="1" applyFill="1" applyBorder="1" applyAlignment="1">
      <alignment horizontal="center" vertical="center" wrapText="1" shrinkToFit="1"/>
    </xf>
    <xf numFmtId="49" fontId="23" fillId="56" borderId="53" xfId="0" applyNumberFormat="1" applyFont="1" applyFill="1" applyBorder="1" applyAlignment="1">
      <alignment horizontal="center" vertical="center" wrapText="1" shrinkToFit="1"/>
    </xf>
    <xf numFmtId="49" fontId="23" fillId="56" borderId="54" xfId="0" applyNumberFormat="1" applyFont="1" applyFill="1" applyBorder="1" applyAlignment="1">
      <alignment horizontal="center" vertical="center" wrapText="1" shrinkToFit="1"/>
    </xf>
    <xf numFmtId="49" fontId="23" fillId="0" borderId="51" xfId="0" applyNumberFormat="1" applyFont="1" applyBorder="1" applyAlignment="1">
      <alignment horizontal="center" vertical="center" wrapText="1" shrinkToFit="1"/>
    </xf>
    <xf numFmtId="49" fontId="23" fillId="0" borderId="35" xfId="0" applyNumberFormat="1" applyFont="1" applyBorder="1" applyAlignment="1">
      <alignment horizontal="center" vertical="center" shrinkToFit="1"/>
    </xf>
    <xf numFmtId="49" fontId="23" fillId="0" borderId="52" xfId="0" applyNumberFormat="1" applyFont="1" applyBorder="1" applyAlignment="1">
      <alignment horizontal="center" vertical="center" shrinkToFit="1"/>
    </xf>
    <xf numFmtId="49" fontId="23" fillId="0" borderId="23" xfId="0" applyNumberFormat="1" applyFont="1" applyBorder="1" applyAlignment="1">
      <alignment horizontal="center" vertical="center" shrinkToFit="1"/>
    </xf>
    <xf numFmtId="49" fontId="23" fillId="0" borderId="53" xfId="0" applyNumberFormat="1" applyFont="1" applyBorder="1" applyAlignment="1">
      <alignment horizontal="center" vertical="center" shrinkToFit="1"/>
    </xf>
    <xf numFmtId="49" fontId="23" fillId="0" borderId="54" xfId="0" applyNumberFormat="1" applyFont="1" applyBorder="1" applyAlignment="1">
      <alignment horizontal="center" vertical="center" shrinkToFit="1"/>
    </xf>
    <xf numFmtId="0" fontId="23" fillId="56" borderId="28" xfId="0" applyFont="1" applyFill="1" applyBorder="1" applyAlignment="1">
      <alignment horizontal="center" vertical="center" shrinkToFit="1"/>
    </xf>
    <xf numFmtId="0" fontId="23" fillId="56" borderId="0" xfId="0" applyFont="1" applyFill="1" applyBorder="1" applyAlignment="1">
      <alignment horizontal="center" vertical="center" shrinkToFit="1"/>
    </xf>
    <xf numFmtId="0" fontId="23" fillId="56" borderId="23" xfId="0" applyFont="1" applyFill="1" applyBorder="1" applyAlignment="1">
      <alignment horizontal="center" vertical="center" shrinkToFit="1"/>
    </xf>
    <xf numFmtId="0" fontId="23" fillId="56" borderId="0" xfId="0" applyFont="1" applyFill="1" applyAlignment="1">
      <alignment horizontal="center" vertical="center" shrinkToFit="1"/>
    </xf>
    <xf numFmtId="0" fontId="23" fillId="56" borderId="24" xfId="0" applyFont="1" applyFill="1" applyBorder="1" applyAlignment="1">
      <alignment horizontal="center" vertical="center" shrinkToFit="1"/>
    </xf>
    <xf numFmtId="0" fontId="23" fillId="56" borderId="19" xfId="0" applyFont="1" applyFill="1" applyBorder="1" applyAlignment="1">
      <alignment horizontal="center" vertical="center" shrinkToFit="1"/>
    </xf>
    <xf numFmtId="0" fontId="23" fillId="56" borderId="25" xfId="0" applyFont="1" applyFill="1" applyBorder="1" applyAlignment="1">
      <alignment horizontal="center" vertical="center" shrinkToFit="1"/>
    </xf>
    <xf numFmtId="49" fontId="23" fillId="56" borderId="55" xfId="0" applyNumberFormat="1" applyFont="1" applyFill="1" applyBorder="1" applyAlignment="1">
      <alignment horizontal="center" vertical="center" shrinkToFit="1"/>
    </xf>
    <xf numFmtId="49" fontId="23" fillId="56" borderId="56" xfId="0" applyNumberFormat="1" applyFont="1" applyFill="1" applyBorder="1" applyAlignment="1">
      <alignment horizontal="center" vertical="center" shrinkToFit="1"/>
    </xf>
    <xf numFmtId="187" fontId="23" fillId="0" borderId="55" xfId="0" applyNumberFormat="1" applyFont="1" applyBorder="1" applyAlignment="1" quotePrefix="1">
      <alignment horizontal="center" vertical="center" shrinkToFit="1"/>
    </xf>
    <xf numFmtId="187" fontId="23" fillId="0" borderId="29" xfId="0" applyNumberFormat="1" applyFont="1" applyBorder="1" applyAlignment="1" quotePrefix="1">
      <alignment horizontal="center" vertical="center" shrinkToFit="1"/>
    </xf>
    <xf numFmtId="187" fontId="66" fillId="0" borderId="29" xfId="0" applyNumberFormat="1" applyFont="1" applyFill="1" applyBorder="1" applyAlignment="1" quotePrefix="1">
      <alignment horizontal="center" vertical="center" shrinkToFit="1"/>
    </xf>
    <xf numFmtId="187" fontId="66" fillId="0" borderId="57" xfId="0" applyNumberFormat="1" applyFont="1" applyFill="1" applyBorder="1" applyAlignment="1" quotePrefix="1">
      <alignment horizontal="center" vertical="center" shrinkToFit="1"/>
    </xf>
    <xf numFmtId="0" fontId="22" fillId="0" borderId="0" xfId="0" applyFont="1" applyFill="1" applyAlignment="1">
      <alignment horizontal="center" vertical="center"/>
    </xf>
    <xf numFmtId="49" fontId="23" fillId="56" borderId="58" xfId="0" applyNumberFormat="1" applyFont="1" applyFill="1" applyBorder="1" applyAlignment="1">
      <alignment horizontal="center" vertical="center" shrinkToFit="1"/>
    </xf>
    <xf numFmtId="49" fontId="23" fillId="56" borderId="41" xfId="0" applyNumberFormat="1" applyFont="1" applyFill="1" applyBorder="1" applyAlignment="1">
      <alignment horizontal="center" vertical="center" shrinkToFit="1"/>
    </xf>
    <xf numFmtId="49" fontId="23" fillId="56" borderId="59" xfId="0" applyNumberFormat="1" applyFont="1" applyFill="1" applyBorder="1" applyAlignment="1">
      <alignment horizontal="center" vertical="center" shrinkToFit="1"/>
    </xf>
    <xf numFmtId="49" fontId="23" fillId="56" borderId="60" xfId="0" applyNumberFormat="1" applyFont="1" applyFill="1" applyBorder="1" applyAlignment="1">
      <alignment horizontal="center" vertical="center" shrinkToFit="1"/>
    </xf>
    <xf numFmtId="49" fontId="23" fillId="56" borderId="61" xfId="0" applyNumberFormat="1" applyFont="1" applyFill="1" applyBorder="1" applyAlignment="1">
      <alignment horizontal="center" vertical="center" shrinkToFit="1"/>
    </xf>
    <xf numFmtId="49" fontId="23" fillId="56" borderId="62" xfId="0" applyNumberFormat="1" applyFont="1" applyFill="1" applyBorder="1" applyAlignment="1">
      <alignment horizontal="center" vertical="center" shrinkToFit="1"/>
    </xf>
    <xf numFmtId="49" fontId="23" fillId="56" borderId="35" xfId="0" applyNumberFormat="1" applyFont="1" applyFill="1" applyBorder="1" applyAlignment="1">
      <alignment horizontal="center" vertical="center" shrinkToFit="1"/>
    </xf>
    <xf numFmtId="187" fontId="23" fillId="0" borderId="62" xfId="0" applyNumberFormat="1" applyFont="1" applyBorder="1" applyAlignment="1" quotePrefix="1">
      <alignment horizontal="center" vertical="center" shrinkToFit="1"/>
    </xf>
    <xf numFmtId="187" fontId="23" fillId="0" borderId="26" xfId="0" applyNumberFormat="1" applyFont="1" applyBorder="1" applyAlignment="1" quotePrefix="1">
      <alignment horizontal="center" vertical="center" shrinkToFit="1"/>
    </xf>
    <xf numFmtId="187" fontId="66" fillId="0" borderId="26" xfId="0" applyNumberFormat="1" applyFont="1" applyFill="1" applyBorder="1" applyAlignment="1" quotePrefix="1">
      <alignment horizontal="center" vertical="center" shrinkToFit="1"/>
    </xf>
    <xf numFmtId="187" fontId="66" fillId="0" borderId="63" xfId="0" applyNumberFormat="1" applyFont="1" applyFill="1" applyBorder="1" applyAlignment="1" quotePrefix="1">
      <alignment horizontal="center" vertical="center" shrinkToFit="1"/>
    </xf>
    <xf numFmtId="49" fontId="23" fillId="0" borderId="62" xfId="0" applyNumberFormat="1" applyFont="1" applyBorder="1" applyAlignment="1">
      <alignment horizontal="center" vertical="center" shrinkToFit="1"/>
    </xf>
    <xf numFmtId="49" fontId="23" fillId="56" borderId="64" xfId="0" applyNumberFormat="1" applyFont="1" applyFill="1" applyBorder="1" applyAlignment="1">
      <alignment horizontal="center" vertical="center" shrinkToFit="1"/>
    </xf>
    <xf numFmtId="49" fontId="23" fillId="56" borderId="54" xfId="0" applyNumberFormat="1" applyFont="1" applyFill="1" applyBorder="1" applyAlignment="1">
      <alignment horizontal="center" vertical="center" shrinkToFit="1"/>
    </xf>
    <xf numFmtId="187" fontId="23" fillId="0" borderId="64" xfId="0" applyNumberFormat="1" applyFont="1" applyBorder="1" applyAlignment="1" quotePrefix="1">
      <alignment horizontal="center" vertical="center" shrinkToFit="1"/>
    </xf>
    <xf numFmtId="187" fontId="23" fillId="0" borderId="27" xfId="0" applyNumberFormat="1" applyFont="1" applyBorder="1" applyAlignment="1" quotePrefix="1">
      <alignment horizontal="center" vertical="center" shrinkToFit="1"/>
    </xf>
    <xf numFmtId="187" fontId="66" fillId="0" borderId="27" xfId="0" applyNumberFormat="1" applyFont="1" applyFill="1" applyBorder="1" applyAlignment="1" quotePrefix="1">
      <alignment horizontal="center" vertical="center" shrinkToFit="1"/>
    </xf>
    <xf numFmtId="187" fontId="66" fillId="0" borderId="19" xfId="0" applyNumberFormat="1" applyFont="1" applyFill="1" applyBorder="1" applyAlignment="1" quotePrefix="1">
      <alignment horizontal="center" vertical="center" shrinkToFit="1"/>
    </xf>
    <xf numFmtId="187" fontId="66" fillId="0" borderId="65" xfId="0" applyNumberFormat="1" applyFont="1" applyFill="1" applyBorder="1" applyAlignment="1" quotePrefix="1">
      <alignment horizontal="center" vertical="center" shrinkToFit="1"/>
    </xf>
    <xf numFmtId="49" fontId="23" fillId="0" borderId="64" xfId="0" applyNumberFormat="1" applyFont="1" applyBorder="1" applyAlignment="1">
      <alignment horizontal="center" vertical="center" shrinkToFit="1"/>
    </xf>
    <xf numFmtId="49" fontId="23" fillId="0" borderId="55" xfId="0" applyNumberFormat="1" applyFont="1" applyBorder="1" applyAlignment="1">
      <alignment horizontal="center" vertical="center" shrinkToFit="1"/>
    </xf>
    <xf numFmtId="49" fontId="23" fillId="0" borderId="56" xfId="0" applyNumberFormat="1" applyFont="1" applyBorder="1" applyAlignment="1">
      <alignment horizontal="center" vertical="center" shrinkToFit="1"/>
    </xf>
    <xf numFmtId="187" fontId="66" fillId="0" borderId="66" xfId="0" applyNumberFormat="1" applyFont="1" applyFill="1" applyBorder="1" applyAlignment="1" quotePrefix="1">
      <alignment horizontal="center" vertical="center" shrinkToFit="1"/>
    </xf>
    <xf numFmtId="187" fontId="66" fillId="0" borderId="0" xfId="0" applyNumberFormat="1" applyFont="1" applyFill="1" applyBorder="1" applyAlignment="1" quotePrefix="1">
      <alignment horizontal="center" vertical="center" shrinkToFit="1"/>
    </xf>
    <xf numFmtId="187" fontId="66" fillId="0" borderId="67" xfId="0" applyNumberFormat="1" applyFont="1" applyFill="1" applyBorder="1" applyAlignment="1" quotePrefix="1">
      <alignment horizontal="center" vertical="center" shrinkToFit="1"/>
    </xf>
    <xf numFmtId="0" fontId="23" fillId="56" borderId="20" xfId="0" applyFont="1" applyFill="1" applyBorder="1" applyAlignment="1">
      <alignment horizontal="center" vertical="center" shrinkToFit="1"/>
    </xf>
    <xf numFmtId="0" fontId="23" fillId="56" borderId="21" xfId="0" applyFont="1" applyFill="1" applyBorder="1" applyAlignment="1">
      <alignment horizontal="center" vertical="center" shrinkToFit="1"/>
    </xf>
    <xf numFmtId="0" fontId="23" fillId="56" borderId="22" xfId="0" applyFont="1" applyFill="1" applyBorder="1" applyAlignment="1">
      <alignment horizontal="center" vertical="center" shrinkToFit="1"/>
    </xf>
    <xf numFmtId="0" fontId="23" fillId="0" borderId="0" xfId="0" applyFont="1" applyFill="1" applyAlignment="1">
      <alignment horizontal="center" vertical="center"/>
    </xf>
    <xf numFmtId="0" fontId="33" fillId="0" borderId="0" xfId="0" applyFont="1" applyAlignment="1">
      <alignment horizontal="center" vertical="center" wrapText="1"/>
    </xf>
    <xf numFmtId="0" fontId="33" fillId="2" borderId="68" xfId="0" applyFont="1" applyFill="1" applyBorder="1" applyAlignment="1">
      <alignment horizontal="center" vertical="center" shrinkToFit="1"/>
    </xf>
    <xf numFmtId="0" fontId="33" fillId="2" borderId="69" xfId="0" applyFont="1" applyFill="1" applyBorder="1" applyAlignment="1">
      <alignment horizontal="center" vertical="center" shrinkToFit="1"/>
    </xf>
    <xf numFmtId="176" fontId="38" fillId="2" borderId="28" xfId="0" applyNumberFormat="1" applyFont="1" applyFill="1" applyBorder="1" applyAlignment="1">
      <alignment horizontal="center" vertical="center" shrinkToFit="1"/>
    </xf>
    <xf numFmtId="176" fontId="38" fillId="2" borderId="64" xfId="0" applyNumberFormat="1" applyFont="1" applyFill="1" applyBorder="1" applyAlignment="1">
      <alignment horizontal="center" vertical="center" shrinkToFit="1"/>
    </xf>
    <xf numFmtId="0" fontId="23" fillId="55" borderId="28" xfId="0" applyFont="1" applyFill="1" applyBorder="1" applyAlignment="1" applyProtection="1">
      <alignment horizontal="center" vertical="center"/>
      <protection locked="0"/>
    </xf>
    <xf numFmtId="0" fontId="23" fillId="55" borderId="67" xfId="0" applyFont="1" applyFill="1" applyBorder="1" applyAlignment="1" applyProtection="1">
      <alignment horizontal="center" vertical="center"/>
      <protection locked="0"/>
    </xf>
    <xf numFmtId="0" fontId="23" fillId="55" borderId="64" xfId="0" applyFont="1" applyFill="1" applyBorder="1" applyAlignment="1" applyProtection="1">
      <alignment horizontal="center" vertical="center"/>
      <protection locked="0"/>
    </xf>
    <xf numFmtId="0" fontId="23" fillId="55" borderId="66" xfId="0" applyFont="1" applyFill="1" applyBorder="1" applyAlignment="1" applyProtection="1">
      <alignment horizontal="center" vertical="center"/>
      <protection locked="0"/>
    </xf>
    <xf numFmtId="0" fontId="23" fillId="47" borderId="70" xfId="0" applyFont="1" applyFill="1" applyBorder="1" applyAlignment="1">
      <alignment horizontal="center" vertical="center"/>
    </xf>
    <xf numFmtId="0" fontId="23" fillId="47" borderId="71" xfId="0" applyFont="1" applyFill="1" applyBorder="1" applyAlignment="1">
      <alignment horizontal="center" vertical="center"/>
    </xf>
    <xf numFmtId="0" fontId="23" fillId="0" borderId="72" xfId="0" applyFont="1" applyBorder="1" applyAlignment="1" applyProtection="1">
      <alignment horizontal="center" vertical="center" shrinkToFit="1"/>
      <protection locked="0"/>
    </xf>
    <xf numFmtId="0" fontId="23" fillId="0" borderId="73" xfId="0" applyFont="1" applyBorder="1" applyAlignment="1" applyProtection="1">
      <alignment horizontal="center" vertical="center" shrinkToFit="1"/>
      <protection locked="0"/>
    </xf>
    <xf numFmtId="0" fontId="33" fillId="2" borderId="74" xfId="0" applyFont="1" applyFill="1" applyBorder="1" applyAlignment="1">
      <alignment horizontal="center" vertical="center" shrinkToFit="1"/>
    </xf>
    <xf numFmtId="176" fontId="38" fillId="2" borderId="24" xfId="0" applyNumberFormat="1" applyFont="1" applyFill="1" applyBorder="1" applyAlignment="1">
      <alignment horizontal="center" vertical="center" shrinkToFit="1"/>
    </xf>
    <xf numFmtId="0" fontId="23" fillId="55" borderId="24" xfId="0" applyFont="1" applyFill="1" applyBorder="1" applyAlignment="1" applyProtection="1">
      <alignment horizontal="center" vertical="center"/>
      <protection locked="0"/>
    </xf>
    <xf numFmtId="0" fontId="23" fillId="55" borderId="65" xfId="0" applyFont="1" applyFill="1" applyBorder="1" applyAlignment="1" applyProtection="1">
      <alignment horizontal="center" vertical="center"/>
      <protection locked="0"/>
    </xf>
    <xf numFmtId="0" fontId="33" fillId="2" borderId="75" xfId="0" applyFont="1" applyFill="1" applyBorder="1" applyAlignment="1">
      <alignment horizontal="center" vertical="center" shrinkToFit="1"/>
    </xf>
    <xf numFmtId="176" fontId="38" fillId="2" borderId="62" xfId="0" applyNumberFormat="1" applyFont="1" applyFill="1" applyBorder="1" applyAlignment="1">
      <alignment horizontal="center" vertical="center" shrinkToFit="1"/>
    </xf>
    <xf numFmtId="0" fontId="23" fillId="47" borderId="76" xfId="0" applyFont="1" applyFill="1" applyBorder="1" applyAlignment="1">
      <alignment horizontal="center" vertical="center"/>
    </xf>
    <xf numFmtId="0" fontId="23" fillId="0" borderId="77" xfId="0" applyFont="1" applyBorder="1" applyAlignment="1" applyProtection="1">
      <alignment horizontal="center" vertical="center" shrinkToFit="1"/>
      <protection locked="0"/>
    </xf>
    <xf numFmtId="0" fontId="23" fillId="47" borderId="51" xfId="0" applyFont="1" applyFill="1" applyBorder="1" applyAlignment="1">
      <alignment horizontal="center" vertical="center"/>
    </xf>
    <xf numFmtId="0" fontId="23" fillId="47" borderId="52" xfId="0" applyFont="1" applyFill="1" applyBorder="1" applyAlignment="1">
      <alignment horizontal="center" vertical="center"/>
    </xf>
    <xf numFmtId="0" fontId="23" fillId="47" borderId="53" xfId="0" applyFont="1" applyFill="1" applyBorder="1" applyAlignment="1">
      <alignment horizontal="center" vertical="center"/>
    </xf>
    <xf numFmtId="0" fontId="23" fillId="0" borderId="78" xfId="0" applyFont="1" applyBorder="1" applyAlignment="1" applyProtection="1">
      <alignment horizontal="center" vertical="center" shrinkToFit="1"/>
      <protection locked="0"/>
    </xf>
    <xf numFmtId="0" fontId="23" fillId="55" borderId="62" xfId="0" applyFont="1" applyFill="1" applyBorder="1" applyAlignment="1" applyProtection="1">
      <alignment horizontal="center" vertical="center"/>
      <protection locked="0"/>
    </xf>
    <xf numFmtId="0" fontId="23" fillId="55" borderId="63" xfId="0" applyFont="1" applyFill="1" applyBorder="1" applyAlignment="1" applyProtection="1">
      <alignment horizontal="center" vertical="center"/>
      <protection locked="0"/>
    </xf>
    <xf numFmtId="0" fontId="23" fillId="0" borderId="28" xfId="0" applyFont="1" applyBorder="1" applyAlignment="1" applyProtection="1">
      <alignment horizontal="center"/>
      <protection locked="0"/>
    </xf>
    <xf numFmtId="0" fontId="23" fillId="0" borderId="67" xfId="0" applyFont="1" applyBorder="1" applyAlignment="1" applyProtection="1">
      <alignment horizontal="center"/>
      <protection locked="0"/>
    </xf>
    <xf numFmtId="0" fontId="23" fillId="0" borderId="64" xfId="0" applyFont="1" applyBorder="1" applyAlignment="1" applyProtection="1">
      <alignment horizontal="center"/>
      <protection locked="0"/>
    </xf>
    <xf numFmtId="0" fontId="23" fillId="0" borderId="66" xfId="0" applyFont="1" applyBorder="1" applyAlignment="1" applyProtection="1">
      <alignment horizontal="center"/>
      <protection locked="0"/>
    </xf>
    <xf numFmtId="0" fontId="23" fillId="47" borderId="79" xfId="0" applyFont="1" applyFill="1" applyBorder="1" applyAlignment="1">
      <alignment horizontal="center" vertical="center"/>
    </xf>
    <xf numFmtId="0" fontId="23" fillId="0" borderId="80" xfId="0" applyFont="1" applyBorder="1" applyAlignment="1" applyProtection="1">
      <alignment horizontal="center" vertical="center" shrinkToFit="1"/>
      <protection locked="0"/>
    </xf>
    <xf numFmtId="0" fontId="33" fillId="2" borderId="81" xfId="0" applyFont="1" applyFill="1" applyBorder="1" applyAlignment="1">
      <alignment horizontal="center" vertical="center" shrinkToFit="1"/>
    </xf>
    <xf numFmtId="176" fontId="38" fillId="2" borderId="20" xfId="0" applyNumberFormat="1" applyFont="1" applyFill="1" applyBorder="1" applyAlignment="1">
      <alignment horizontal="center" vertical="center" shrinkToFit="1"/>
    </xf>
    <xf numFmtId="0" fontId="23" fillId="55" borderId="20" xfId="0" applyFont="1" applyFill="1" applyBorder="1" applyAlignment="1" applyProtection="1">
      <alignment horizontal="center" vertical="center"/>
      <protection locked="0"/>
    </xf>
    <xf numFmtId="0" fontId="23" fillId="55" borderId="82" xfId="0" applyFont="1" applyFill="1" applyBorder="1" applyAlignment="1" applyProtection="1">
      <alignment horizontal="center" vertical="center"/>
      <protection locked="0"/>
    </xf>
    <xf numFmtId="0" fontId="23" fillId="47" borderId="42" xfId="0" applyFont="1" applyFill="1" applyBorder="1" applyAlignment="1">
      <alignment horizontal="center" vertical="center"/>
    </xf>
    <xf numFmtId="0" fontId="23" fillId="55" borderId="58" xfId="0" applyFont="1" applyFill="1" applyBorder="1" applyAlignment="1">
      <alignment horizontal="center" vertical="center"/>
    </xf>
    <xf numFmtId="0" fontId="23" fillId="55" borderId="61" xfId="0" applyFont="1" applyFill="1" applyBorder="1" applyAlignment="1">
      <alignment horizontal="center" vertical="center"/>
    </xf>
    <xf numFmtId="0" fontId="22" fillId="0" borderId="0" xfId="0" applyFont="1" applyAlignment="1" applyProtection="1">
      <alignment horizontal="left" vertical="center"/>
      <protection locked="0"/>
    </xf>
    <xf numFmtId="0" fontId="29" fillId="0" borderId="0" xfId="0" applyFont="1" applyAlignment="1" applyProtection="1">
      <alignment horizontal="left" vertical="center"/>
      <protection locked="0"/>
    </xf>
    <xf numFmtId="0" fontId="36" fillId="0" borderId="0" xfId="0" applyFont="1" applyAlignment="1">
      <alignment horizontal="center" vertical="center"/>
    </xf>
    <xf numFmtId="0" fontId="38" fillId="0" borderId="19" xfId="0" applyFont="1" applyFill="1" applyBorder="1" applyAlignment="1" applyProtection="1">
      <alignment horizontal="center" vertical="center"/>
      <protection locked="0"/>
    </xf>
    <xf numFmtId="0" fontId="39" fillId="0" borderId="19" xfId="0" applyFont="1" applyBorder="1" applyAlignment="1">
      <alignment horizontal="center" vertical="center"/>
    </xf>
    <xf numFmtId="0" fontId="39" fillId="0" borderId="19" xfId="0" applyFont="1" applyBorder="1" applyAlignment="1" applyProtection="1">
      <alignment horizontal="distributed" vertical="center" indent="1"/>
      <protection locked="0"/>
    </xf>
    <xf numFmtId="0" fontId="22" fillId="0" borderId="19" xfId="0" applyFont="1" applyBorder="1" applyAlignment="1" applyProtection="1">
      <alignment horizontal="distributed" vertical="center" indent="1" shrinkToFit="1"/>
      <protection locked="0"/>
    </xf>
    <xf numFmtId="0" fontId="37" fillId="0" borderId="0" xfId="0" applyFont="1" applyAlignment="1">
      <alignment horizontal="center" vertical="center"/>
    </xf>
    <xf numFmtId="0" fontId="65" fillId="59" borderId="0" xfId="0" applyFont="1" applyFill="1" applyBorder="1" applyAlignment="1">
      <alignment horizontal="left" vertical="center" wrapText="1"/>
    </xf>
    <xf numFmtId="0" fontId="23" fillId="56" borderId="20" xfId="0" applyFont="1" applyFill="1" applyBorder="1" applyAlignment="1">
      <alignment horizontal="center" vertical="center"/>
    </xf>
    <xf numFmtId="0" fontId="23" fillId="56" borderId="21" xfId="0" applyFont="1" applyFill="1" applyBorder="1" applyAlignment="1">
      <alignment horizontal="center" vertical="center"/>
    </xf>
    <xf numFmtId="0" fontId="23" fillId="56" borderId="22" xfId="0" applyFont="1" applyFill="1" applyBorder="1" applyAlignment="1">
      <alignment horizontal="center" vertical="center"/>
    </xf>
    <xf numFmtId="0" fontId="23" fillId="56" borderId="28" xfId="0" applyFont="1" applyFill="1" applyBorder="1" applyAlignment="1">
      <alignment horizontal="center" vertical="center"/>
    </xf>
    <xf numFmtId="0" fontId="23" fillId="56" borderId="0" xfId="0" applyFont="1" applyFill="1" applyBorder="1" applyAlignment="1">
      <alignment horizontal="center" vertical="center"/>
    </xf>
    <xf numFmtId="0" fontId="23" fillId="56" borderId="23" xfId="0" applyFont="1" applyFill="1" applyBorder="1" applyAlignment="1">
      <alignment horizontal="center" vertical="center"/>
    </xf>
    <xf numFmtId="0" fontId="23" fillId="56" borderId="24" xfId="0" applyFont="1" applyFill="1" applyBorder="1" applyAlignment="1">
      <alignment horizontal="center" vertical="center"/>
    </xf>
    <xf numFmtId="0" fontId="23" fillId="56" borderId="19" xfId="0" applyFont="1" applyFill="1" applyBorder="1" applyAlignment="1">
      <alignment horizontal="center" vertical="center"/>
    </xf>
    <xf numFmtId="0" fontId="23" fillId="56" borderId="25" xfId="0" applyFont="1" applyFill="1" applyBorder="1" applyAlignment="1">
      <alignment horizontal="center" vertical="center"/>
    </xf>
    <xf numFmtId="0" fontId="23" fillId="56" borderId="0" xfId="0" applyFont="1" applyFill="1" applyAlignment="1">
      <alignment horizontal="center" vertical="center"/>
    </xf>
    <xf numFmtId="0" fontId="27" fillId="0" borderId="0" xfId="0" applyFont="1" applyAlignment="1">
      <alignment horizontal="center" vertical="center"/>
    </xf>
    <xf numFmtId="0" fontId="28"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176" fontId="24" fillId="58" borderId="20" xfId="0" applyNumberFormat="1" applyFont="1" applyFill="1" applyBorder="1" applyAlignment="1">
      <alignment horizontal="center" vertical="center" shrinkToFit="1"/>
    </xf>
    <xf numFmtId="176" fontId="24" fillId="58" borderId="22" xfId="0" applyNumberFormat="1" applyFont="1" applyFill="1" applyBorder="1" applyAlignment="1">
      <alignment horizontal="center" vertical="center" shrinkToFit="1"/>
    </xf>
    <xf numFmtId="176" fontId="24" fillId="58" borderId="64" xfId="0" applyNumberFormat="1" applyFont="1" applyFill="1" applyBorder="1" applyAlignment="1">
      <alignment horizontal="center" vertical="center" shrinkToFit="1"/>
    </xf>
    <xf numFmtId="176" fontId="24" fillId="58" borderId="54" xfId="0" applyNumberFormat="1" applyFont="1" applyFill="1" applyBorder="1" applyAlignment="1">
      <alignment horizontal="center" vertical="center" shrinkToFit="1"/>
    </xf>
    <xf numFmtId="0" fontId="23" fillId="58" borderId="75" xfId="0" applyFont="1" applyFill="1" applyBorder="1" applyAlignment="1">
      <alignment horizontal="center" vertical="center" shrinkToFit="1"/>
    </xf>
    <xf numFmtId="0" fontId="23" fillId="58" borderId="74" xfId="0" applyFont="1" applyFill="1" applyBorder="1" applyAlignment="1">
      <alignment horizontal="center" vertical="center" shrinkToFit="1"/>
    </xf>
    <xf numFmtId="176" fontId="24" fillId="58" borderId="62" xfId="0" applyNumberFormat="1" applyFont="1" applyFill="1" applyBorder="1" applyAlignment="1">
      <alignment horizontal="center" vertical="center" shrinkToFit="1"/>
    </xf>
    <xf numFmtId="176" fontId="24" fillId="58" borderId="35" xfId="0" applyNumberFormat="1" applyFont="1" applyFill="1" applyBorder="1" applyAlignment="1">
      <alignment horizontal="center" vertical="center" shrinkToFit="1"/>
    </xf>
    <xf numFmtId="176" fontId="24" fillId="58" borderId="24" xfId="0" applyNumberFormat="1" applyFont="1" applyFill="1" applyBorder="1" applyAlignment="1">
      <alignment horizontal="center" vertical="center" shrinkToFit="1"/>
    </xf>
    <xf numFmtId="176" fontId="24" fillId="58" borderId="25" xfId="0" applyNumberFormat="1" applyFont="1" applyFill="1" applyBorder="1" applyAlignment="1">
      <alignment horizontal="center" vertical="center" shrinkToFit="1"/>
    </xf>
    <xf numFmtId="0" fontId="24" fillId="0" borderId="62" xfId="0" applyFont="1" applyBorder="1" applyAlignment="1">
      <alignment horizontal="center" vertical="center" shrinkToFit="1"/>
    </xf>
    <xf numFmtId="0" fontId="24" fillId="0" borderId="63" xfId="0" applyFont="1" applyBorder="1" applyAlignment="1">
      <alignment horizontal="center" vertical="center" shrinkToFit="1"/>
    </xf>
    <xf numFmtId="0" fontId="24" fillId="0" borderId="64" xfId="0" applyFont="1" applyBorder="1" applyAlignment="1">
      <alignment horizontal="center" vertical="center" shrinkToFit="1"/>
    </xf>
    <xf numFmtId="0" fontId="24" fillId="0" borderId="66" xfId="0" applyFont="1" applyBorder="1" applyAlignment="1">
      <alignment horizontal="center" vertical="center" shrinkToFit="1"/>
    </xf>
    <xf numFmtId="0" fontId="23" fillId="55" borderId="62" xfId="0" applyFont="1" applyFill="1" applyBorder="1" applyAlignment="1">
      <alignment horizontal="center" vertical="center"/>
    </xf>
    <xf numFmtId="0" fontId="23" fillId="55" borderId="63" xfId="0" applyFont="1" applyFill="1" applyBorder="1" applyAlignment="1">
      <alignment horizontal="center" vertical="center"/>
    </xf>
    <xf numFmtId="0" fontId="23" fillId="55" borderId="24" xfId="0" applyFont="1" applyFill="1" applyBorder="1" applyAlignment="1">
      <alignment horizontal="center" vertical="center"/>
    </xf>
    <xf numFmtId="0" fontId="23" fillId="55" borderId="65" xfId="0" applyFont="1" applyFill="1" applyBorder="1" applyAlignment="1">
      <alignment horizontal="center" vertical="center"/>
    </xf>
    <xf numFmtId="0" fontId="23" fillId="58" borderId="81" xfId="0" applyFont="1" applyFill="1" applyBorder="1" applyAlignment="1">
      <alignment horizontal="center" vertical="center" shrinkToFit="1"/>
    </xf>
    <xf numFmtId="0" fontId="23" fillId="55" borderId="20" xfId="0" applyFont="1" applyFill="1" applyBorder="1" applyAlignment="1">
      <alignment horizontal="center" vertical="center"/>
    </xf>
    <xf numFmtId="0" fontId="23" fillId="55" borderId="82" xfId="0" applyFont="1" applyFill="1" applyBorder="1" applyAlignment="1">
      <alignment horizontal="center" vertical="center"/>
    </xf>
    <xf numFmtId="0" fontId="23" fillId="0" borderId="58" xfId="0" applyFont="1" applyBorder="1" applyAlignment="1" applyProtection="1">
      <alignment horizontal="center" vertical="center"/>
      <protection locked="0"/>
    </xf>
    <xf numFmtId="0" fontId="23" fillId="0" borderId="61" xfId="0" applyFont="1" applyBorder="1" applyAlignment="1" applyProtection="1">
      <alignment horizontal="center" vertical="center"/>
      <protection locked="0"/>
    </xf>
    <xf numFmtId="0" fontId="28" fillId="0" borderId="0" xfId="0" applyFont="1" applyAlignment="1">
      <alignment horizontal="distributed" vertical="center"/>
    </xf>
    <xf numFmtId="0" fontId="23" fillId="0" borderId="19" xfId="0" applyFont="1" applyBorder="1" applyAlignment="1" applyProtection="1">
      <alignment horizontal="center" vertical="center"/>
      <protection locked="0"/>
    </xf>
    <xf numFmtId="0" fontId="33" fillId="0" borderId="0" xfId="0" applyFont="1" applyAlignment="1">
      <alignment horizontal="center" vertical="center" shrinkToFit="1"/>
    </xf>
    <xf numFmtId="0" fontId="26" fillId="0" borderId="0" xfId="0" applyFont="1" applyAlignment="1">
      <alignment horizontal="center" vertical="center"/>
    </xf>
    <xf numFmtId="0" fontId="23" fillId="55" borderId="64" xfId="0" applyFont="1" applyFill="1" applyBorder="1" applyAlignment="1">
      <alignment horizontal="center" vertical="center"/>
    </xf>
    <xf numFmtId="0" fontId="23" fillId="55" borderId="66" xfId="0" applyFont="1" applyFill="1" applyBorder="1" applyAlignment="1">
      <alignment horizontal="center" vertical="center"/>
    </xf>
    <xf numFmtId="0" fontId="23" fillId="58" borderId="59" xfId="0" applyFont="1" applyFill="1" applyBorder="1" applyAlignment="1">
      <alignment horizontal="center" vertical="center" wrapText="1"/>
    </xf>
    <xf numFmtId="0" fontId="23" fillId="58" borderId="41" xfId="0" applyFont="1" applyFill="1" applyBorder="1" applyAlignment="1">
      <alignment horizontal="center" vertical="center" wrapText="1"/>
    </xf>
    <xf numFmtId="0" fontId="23" fillId="58" borderId="69" xfId="0" applyFont="1" applyFill="1" applyBorder="1" applyAlignment="1">
      <alignment horizontal="center" vertical="center" shrinkToFit="1"/>
    </xf>
    <xf numFmtId="0" fontId="23" fillId="0" borderId="78" xfId="0" applyFont="1" applyBorder="1" applyAlignment="1">
      <alignment horizontal="center" vertical="center" shrinkToFit="1"/>
    </xf>
    <xf numFmtId="0" fontId="23" fillId="0" borderId="77" xfId="0" applyFont="1" applyBorder="1" applyAlignment="1">
      <alignment horizontal="center" vertical="center" shrinkToFit="1"/>
    </xf>
    <xf numFmtId="0" fontId="23" fillId="21" borderId="83" xfId="103" applyFont="1" applyFill="1" applyBorder="1" applyAlignment="1">
      <alignment horizontal="center" vertical="center" wrapText="1"/>
      <protection/>
    </xf>
    <xf numFmtId="0" fontId="23" fillId="21" borderId="84" xfId="103" applyFont="1" applyFill="1" applyBorder="1" applyAlignment="1">
      <alignment horizontal="center" vertical="center"/>
      <protection/>
    </xf>
    <xf numFmtId="0" fontId="23" fillId="21" borderId="85" xfId="103" applyFont="1" applyFill="1" applyBorder="1" applyAlignment="1">
      <alignment horizontal="center" vertical="center"/>
      <protection/>
    </xf>
    <xf numFmtId="0" fontId="23" fillId="21" borderId="86" xfId="103" applyFont="1" applyFill="1" applyBorder="1" applyAlignment="1">
      <alignment horizontal="center" vertical="center"/>
      <protection/>
    </xf>
    <xf numFmtId="0" fontId="23" fillId="21" borderId="85" xfId="103" applyFont="1" applyFill="1" applyBorder="1" applyAlignment="1">
      <alignment horizontal="center" vertical="center" shrinkToFit="1"/>
      <protection/>
    </xf>
    <xf numFmtId="0" fontId="23" fillId="21" borderId="86" xfId="103" applyFont="1" applyFill="1" applyBorder="1" applyAlignment="1">
      <alignment horizontal="center" vertical="center" shrinkToFit="1"/>
      <protection/>
    </xf>
    <xf numFmtId="0" fontId="23" fillId="21" borderId="51" xfId="0" applyFont="1" applyFill="1" applyBorder="1" applyAlignment="1">
      <alignment horizontal="center" vertical="center"/>
    </xf>
    <xf numFmtId="0" fontId="23" fillId="21" borderId="53" xfId="0" applyFont="1" applyFill="1" applyBorder="1" applyAlignment="1">
      <alignment horizontal="center" vertical="center"/>
    </xf>
    <xf numFmtId="0" fontId="23" fillId="21" borderId="85" xfId="103" applyFont="1" applyFill="1" applyBorder="1" applyAlignment="1">
      <alignment horizontal="center" vertical="center" wrapText="1"/>
      <protection/>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標準 5" xfId="104"/>
    <cellStyle name="標準 6" xfId="105"/>
    <cellStyle name="標準 7" xfId="106"/>
    <cellStyle name="Followed Hyperlink" xfId="107"/>
    <cellStyle name="良い" xfId="108"/>
    <cellStyle name="良い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AW175"/>
  <sheetViews>
    <sheetView tabSelected="1" view="pageBreakPreview" zoomScaleSheetLayoutView="100" zoomScalePageLayoutView="0" workbookViewId="0" topLeftCell="A1">
      <selection activeCell="C38" sqref="C38"/>
    </sheetView>
  </sheetViews>
  <sheetFormatPr defaultColWidth="9.00390625" defaultRowHeight="13.5"/>
  <cols>
    <col min="1" max="29" width="3.625" style="3" customWidth="1"/>
    <col min="30" max="50" width="9.00390625" style="3" customWidth="1"/>
    <col min="51" max="16384" width="9.00390625" style="3" customWidth="1"/>
  </cols>
  <sheetData>
    <row r="1" spans="1:37" ht="17.25">
      <c r="A1" s="225" t="s">
        <v>278</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
      <c r="AE1" s="2"/>
      <c r="AF1" s="2"/>
      <c r="AG1" s="2"/>
      <c r="AH1" s="2"/>
      <c r="AI1" s="2"/>
      <c r="AJ1" s="2"/>
      <c r="AK1" s="2"/>
    </row>
    <row r="2" spans="1:37" ht="15" customHeight="1">
      <c r="A2" s="254" t="s">
        <v>279</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
      <c r="AE2" s="2"/>
      <c r="AF2" s="2"/>
      <c r="AG2" s="2"/>
      <c r="AH2" s="2"/>
      <c r="AI2" s="2"/>
      <c r="AJ2" s="2"/>
      <c r="AK2" s="2"/>
    </row>
    <row r="3" spans="1:49" ht="15" customHeight="1">
      <c r="A3" s="5"/>
      <c r="B3" s="5"/>
      <c r="C3" s="5"/>
      <c r="D3" s="5"/>
      <c r="E3" s="5"/>
      <c r="F3" s="5"/>
      <c r="G3" s="5"/>
      <c r="H3" s="5"/>
      <c r="I3" s="5"/>
      <c r="J3" s="5"/>
      <c r="K3" s="5"/>
      <c r="L3" s="5"/>
      <c r="M3" s="5"/>
      <c r="N3" s="5"/>
      <c r="AE3" s="2"/>
      <c r="AF3" s="8"/>
      <c r="AG3" s="8"/>
      <c r="AH3" s="198"/>
      <c r="AI3" s="198"/>
      <c r="AJ3" s="198"/>
      <c r="AK3" s="198"/>
      <c r="AL3" s="198"/>
      <c r="AM3" s="198"/>
      <c r="AN3" s="198"/>
      <c r="AO3" s="198"/>
      <c r="AP3" s="198"/>
      <c r="AQ3" s="198"/>
      <c r="AR3" s="198"/>
      <c r="AS3" s="198"/>
      <c r="AT3" s="198"/>
      <c r="AU3" s="198"/>
      <c r="AV3" s="198"/>
      <c r="AW3" s="198"/>
    </row>
    <row r="4" spans="1:49" ht="15" customHeight="1">
      <c r="A4" s="6" t="s">
        <v>170</v>
      </c>
      <c r="B4" s="6"/>
      <c r="C4" s="6" t="s">
        <v>167</v>
      </c>
      <c r="D4" s="6"/>
      <c r="E4" s="6"/>
      <c r="F4" s="6"/>
      <c r="G4" s="6"/>
      <c r="H4" s="6"/>
      <c r="I4" s="6"/>
      <c r="J4" s="6"/>
      <c r="K4" s="6"/>
      <c r="L4" s="5"/>
      <c r="M4" s="5"/>
      <c r="AE4" s="7"/>
      <c r="AF4" s="7"/>
      <c r="AG4" s="7"/>
      <c r="AH4" s="198"/>
      <c r="AI4" s="198"/>
      <c r="AJ4" s="198"/>
      <c r="AK4" s="198"/>
      <c r="AL4" s="198"/>
      <c r="AM4" s="198"/>
      <c r="AN4" s="198"/>
      <c r="AO4" s="198"/>
      <c r="AP4" s="198"/>
      <c r="AQ4" s="198"/>
      <c r="AR4" s="198"/>
      <c r="AS4" s="198"/>
      <c r="AT4" s="198"/>
      <c r="AU4" s="198"/>
      <c r="AV4" s="198"/>
      <c r="AW4" s="198"/>
    </row>
    <row r="5" spans="1:49" ht="15" customHeight="1">
      <c r="A5" s="6" t="s">
        <v>171</v>
      </c>
      <c r="B5" s="6"/>
      <c r="C5" s="6" t="s">
        <v>168</v>
      </c>
      <c r="D5" s="6"/>
      <c r="E5" s="6"/>
      <c r="F5" s="6"/>
      <c r="G5" s="6"/>
      <c r="H5" s="6"/>
      <c r="I5" s="6"/>
      <c r="J5" s="6"/>
      <c r="K5" s="6"/>
      <c r="L5" s="5"/>
      <c r="M5" s="5"/>
      <c r="AE5" s="7"/>
      <c r="AF5" s="7"/>
      <c r="AG5" s="7"/>
      <c r="AH5" s="198"/>
      <c r="AI5" s="198"/>
      <c r="AJ5" s="198"/>
      <c r="AK5" s="198"/>
      <c r="AL5" s="198"/>
      <c r="AM5" s="198"/>
      <c r="AN5" s="198"/>
      <c r="AO5" s="198"/>
      <c r="AP5" s="198"/>
      <c r="AQ5" s="198"/>
      <c r="AR5" s="198"/>
      <c r="AS5" s="198"/>
      <c r="AT5" s="198"/>
      <c r="AU5" s="198"/>
      <c r="AV5" s="198"/>
      <c r="AW5" s="198"/>
    </row>
    <row r="6" spans="1:49" ht="15" customHeight="1">
      <c r="A6" s="6" t="s">
        <v>280</v>
      </c>
      <c r="B6" s="6"/>
      <c r="C6" s="6" t="s">
        <v>281</v>
      </c>
      <c r="D6" s="6"/>
      <c r="E6" s="6"/>
      <c r="F6" s="6"/>
      <c r="G6" s="6"/>
      <c r="H6" s="6"/>
      <c r="I6" s="6"/>
      <c r="J6" s="6"/>
      <c r="K6" s="6"/>
      <c r="L6" s="5"/>
      <c r="M6" s="5"/>
      <c r="AE6" s="7"/>
      <c r="AF6" s="7"/>
      <c r="AG6" s="7"/>
      <c r="AH6" s="198"/>
      <c r="AI6" s="198"/>
      <c r="AJ6" s="198"/>
      <c r="AK6" s="198"/>
      <c r="AL6" s="198"/>
      <c r="AM6" s="198"/>
      <c r="AN6" s="198"/>
      <c r="AO6" s="198"/>
      <c r="AP6" s="198"/>
      <c r="AQ6" s="198"/>
      <c r="AR6" s="198"/>
      <c r="AS6" s="198"/>
      <c r="AT6" s="198"/>
      <c r="AU6" s="198"/>
      <c r="AV6" s="198"/>
      <c r="AW6" s="198"/>
    </row>
    <row r="7" spans="1:49" ht="15" customHeight="1">
      <c r="A7" s="6" t="s">
        <v>172</v>
      </c>
      <c r="B7" s="6"/>
      <c r="C7" s="6" t="s">
        <v>169</v>
      </c>
      <c r="D7" s="6"/>
      <c r="E7" s="6"/>
      <c r="F7" s="6"/>
      <c r="G7" s="6"/>
      <c r="H7" s="6"/>
      <c r="I7" s="6"/>
      <c r="J7" s="6"/>
      <c r="K7" s="6"/>
      <c r="L7" s="5"/>
      <c r="M7" s="5"/>
      <c r="AE7" s="8"/>
      <c r="AF7" s="7"/>
      <c r="AG7" s="7"/>
      <c r="AH7" s="198"/>
      <c r="AI7" s="198"/>
      <c r="AJ7" s="198"/>
      <c r="AK7" s="198"/>
      <c r="AL7" s="198"/>
      <c r="AM7" s="198"/>
      <c r="AN7" s="198"/>
      <c r="AO7" s="198"/>
      <c r="AP7" s="198"/>
      <c r="AQ7" s="198"/>
      <c r="AR7" s="198"/>
      <c r="AS7" s="198"/>
      <c r="AT7" s="198"/>
      <c r="AU7" s="198"/>
      <c r="AV7" s="198"/>
      <c r="AW7" s="198"/>
    </row>
    <row r="8" spans="1:31" ht="15" customHeight="1">
      <c r="A8" s="5"/>
      <c r="B8" s="5"/>
      <c r="C8" s="5"/>
      <c r="D8" s="5"/>
      <c r="E8" s="5"/>
      <c r="F8" s="5"/>
      <c r="G8" s="5"/>
      <c r="H8" s="5"/>
      <c r="I8" s="5"/>
      <c r="J8" s="5"/>
      <c r="K8" s="5"/>
      <c r="L8" s="5"/>
      <c r="M8" s="5"/>
      <c r="AD8" s="9"/>
      <c r="AE8" s="8"/>
    </row>
    <row r="9" spans="1:37" s="11" customFormat="1" ht="15" customHeight="1">
      <c r="A9" s="10" t="s">
        <v>143</v>
      </c>
      <c r="B9" s="6" t="s">
        <v>238</v>
      </c>
      <c r="C9" s="6"/>
      <c r="E9" s="6" t="s">
        <v>282</v>
      </c>
      <c r="F9" s="6"/>
      <c r="G9" s="6"/>
      <c r="H9" s="6"/>
      <c r="I9" s="6"/>
      <c r="J9" s="6"/>
      <c r="K9" s="6"/>
      <c r="L9" s="6"/>
      <c r="M9" s="6"/>
      <c r="N9" s="12"/>
      <c r="O9" s="12"/>
      <c r="P9" s="12"/>
      <c r="Q9" s="12"/>
      <c r="R9" s="12"/>
      <c r="S9" s="12"/>
      <c r="T9" s="12"/>
      <c r="U9" s="12"/>
      <c r="V9" s="12"/>
      <c r="W9" s="12"/>
      <c r="X9" s="12"/>
      <c r="Y9" s="12"/>
      <c r="Z9" s="12"/>
      <c r="AA9" s="12"/>
      <c r="AB9" s="12"/>
      <c r="AC9" s="12"/>
      <c r="AD9" s="13"/>
      <c r="AE9" s="14"/>
      <c r="AF9" s="15"/>
      <c r="AG9" s="15"/>
      <c r="AH9" s="15"/>
      <c r="AI9" s="15"/>
      <c r="AJ9" s="15"/>
      <c r="AK9" s="15"/>
    </row>
    <row r="10" spans="1:37" s="11" customFormat="1" ht="15" customHeight="1">
      <c r="A10" s="10"/>
      <c r="B10" s="6"/>
      <c r="C10" s="6"/>
      <c r="E10" s="6"/>
      <c r="F10" s="6"/>
      <c r="G10" s="6"/>
      <c r="H10" s="6"/>
      <c r="I10" s="6"/>
      <c r="J10" s="6"/>
      <c r="K10" s="6"/>
      <c r="L10" s="6"/>
      <c r="M10" s="6"/>
      <c r="N10" s="6"/>
      <c r="O10" s="6"/>
      <c r="P10" s="6"/>
      <c r="Q10" s="6"/>
      <c r="R10" s="6"/>
      <c r="S10" s="6"/>
      <c r="T10" s="6"/>
      <c r="U10" s="6"/>
      <c r="V10" s="6"/>
      <c r="W10" s="6"/>
      <c r="X10" s="6"/>
      <c r="Y10" s="6"/>
      <c r="Z10" s="6"/>
      <c r="AA10" s="6"/>
      <c r="AB10" s="6"/>
      <c r="AC10" s="6"/>
      <c r="AD10" s="15"/>
      <c r="AE10" s="15"/>
      <c r="AF10" s="15"/>
      <c r="AG10" s="15"/>
      <c r="AH10" s="15"/>
      <c r="AI10" s="15"/>
      <c r="AJ10" s="15"/>
      <c r="AK10" s="15"/>
    </row>
    <row r="11" spans="1:37" s="11" customFormat="1" ht="15" customHeight="1">
      <c r="A11" s="10" t="s">
        <v>144</v>
      </c>
      <c r="B11" s="6" t="s">
        <v>239</v>
      </c>
      <c r="C11" s="6"/>
      <c r="E11" s="6" t="s">
        <v>243</v>
      </c>
      <c r="F11" s="6"/>
      <c r="G11" s="6"/>
      <c r="H11" s="6"/>
      <c r="I11" s="6"/>
      <c r="J11" s="6"/>
      <c r="K11" s="6"/>
      <c r="L11" s="6"/>
      <c r="M11" s="6"/>
      <c r="N11" s="6"/>
      <c r="O11" s="6"/>
      <c r="P11" s="6"/>
      <c r="Q11" s="6"/>
      <c r="R11" s="6"/>
      <c r="S11" s="6"/>
      <c r="T11" s="6"/>
      <c r="U11" s="6"/>
      <c r="V11" s="6"/>
      <c r="W11" s="6"/>
      <c r="X11" s="6"/>
      <c r="Y11" s="6"/>
      <c r="Z11" s="6"/>
      <c r="AA11" s="6"/>
      <c r="AB11" s="6"/>
      <c r="AC11" s="6"/>
      <c r="AD11" s="15"/>
      <c r="AE11" s="15"/>
      <c r="AF11" s="15"/>
      <c r="AG11" s="15"/>
      <c r="AH11" s="15"/>
      <c r="AI11" s="15"/>
      <c r="AJ11" s="15"/>
      <c r="AK11" s="15"/>
    </row>
    <row r="12" spans="1:37" s="11" customFormat="1" ht="15" customHeight="1">
      <c r="A12" s="10"/>
      <c r="B12" s="6"/>
      <c r="C12" s="6"/>
      <c r="E12" s="6"/>
      <c r="F12" s="6" t="s">
        <v>235</v>
      </c>
      <c r="G12" s="6"/>
      <c r="H12" s="6"/>
      <c r="I12" s="6"/>
      <c r="J12" s="6"/>
      <c r="M12" s="6" t="s">
        <v>240</v>
      </c>
      <c r="N12" s="6"/>
      <c r="O12" s="6"/>
      <c r="P12" s="6"/>
      <c r="Q12" s="6"/>
      <c r="R12" s="6"/>
      <c r="S12" s="6"/>
      <c r="T12" s="6"/>
      <c r="U12" s="6"/>
      <c r="V12" s="6"/>
      <c r="W12" s="6"/>
      <c r="X12" s="6"/>
      <c r="Y12" s="6" t="s">
        <v>98</v>
      </c>
      <c r="Z12" s="6"/>
      <c r="AA12" s="6"/>
      <c r="AB12" s="6"/>
      <c r="AC12" s="6"/>
      <c r="AD12" s="15"/>
      <c r="AE12" s="15"/>
      <c r="AF12" s="15"/>
      <c r="AG12" s="15"/>
      <c r="AH12" s="15"/>
      <c r="AI12" s="15"/>
      <c r="AJ12" s="15"/>
      <c r="AK12" s="15"/>
    </row>
    <row r="13" spans="1:37" ht="15" customHeight="1">
      <c r="A13" s="16"/>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2"/>
      <c r="AE13" s="2"/>
      <c r="AF13" s="2"/>
      <c r="AG13" s="2"/>
      <c r="AH13" s="2"/>
      <c r="AI13" s="2"/>
      <c r="AJ13" s="2"/>
      <c r="AK13" s="2"/>
    </row>
    <row r="14" spans="1:37" s="11" customFormat="1" ht="15" customHeight="1">
      <c r="A14" s="10" t="s">
        <v>146</v>
      </c>
      <c r="B14" s="6" t="s">
        <v>145</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15"/>
      <c r="AE14" s="15"/>
      <c r="AF14" s="15"/>
      <c r="AG14" s="15"/>
      <c r="AH14" s="15"/>
      <c r="AI14" s="15"/>
      <c r="AJ14" s="15"/>
      <c r="AK14" s="15"/>
    </row>
    <row r="15" spans="1:37" s="11" customFormat="1" ht="15" customHeight="1">
      <c r="A15" s="10"/>
      <c r="C15" s="6" t="s">
        <v>102</v>
      </c>
      <c r="D15" s="6"/>
      <c r="F15" s="6" t="s">
        <v>103</v>
      </c>
      <c r="G15" s="6"/>
      <c r="H15" s="6"/>
      <c r="I15" s="6" t="s">
        <v>100</v>
      </c>
      <c r="J15" s="6"/>
      <c r="K15" s="6"/>
      <c r="L15" s="6"/>
      <c r="M15" s="6"/>
      <c r="N15" s="6"/>
      <c r="O15" s="6"/>
      <c r="P15" s="6"/>
      <c r="Q15" s="6"/>
      <c r="R15" s="6"/>
      <c r="S15" s="6"/>
      <c r="T15" s="6"/>
      <c r="U15" s="6"/>
      <c r="V15" s="6"/>
      <c r="W15" s="6"/>
      <c r="X15" s="6"/>
      <c r="Y15" s="6"/>
      <c r="Z15" s="6"/>
      <c r="AA15" s="6"/>
      <c r="AB15" s="6"/>
      <c r="AC15" s="6"/>
      <c r="AD15" s="15"/>
      <c r="AE15" s="15"/>
      <c r="AF15" s="15"/>
      <c r="AG15" s="15"/>
      <c r="AH15" s="15"/>
      <c r="AI15" s="15"/>
      <c r="AJ15" s="15"/>
      <c r="AK15" s="15"/>
    </row>
    <row r="16" spans="1:37" s="11" customFormat="1" ht="15" customHeight="1">
      <c r="A16" s="10"/>
      <c r="B16" s="6"/>
      <c r="C16" s="6"/>
      <c r="D16" s="6"/>
      <c r="F16" s="6" t="s">
        <v>115</v>
      </c>
      <c r="G16" s="6"/>
      <c r="H16" s="6"/>
      <c r="I16" s="6" t="s">
        <v>100</v>
      </c>
      <c r="J16" s="6"/>
      <c r="K16" s="6"/>
      <c r="L16" s="6"/>
      <c r="M16" s="6"/>
      <c r="N16" s="6"/>
      <c r="O16" s="6"/>
      <c r="P16" s="6"/>
      <c r="Q16" s="6"/>
      <c r="R16" s="6"/>
      <c r="S16" s="6"/>
      <c r="T16" s="6"/>
      <c r="U16" s="6"/>
      <c r="V16" s="6"/>
      <c r="W16" s="6"/>
      <c r="X16" s="6"/>
      <c r="Y16" s="6"/>
      <c r="Z16" s="6"/>
      <c r="AA16" s="6"/>
      <c r="AB16" s="6"/>
      <c r="AC16" s="6"/>
      <c r="AD16" s="15"/>
      <c r="AE16" s="15"/>
      <c r="AF16" s="15"/>
      <c r="AG16" s="15"/>
      <c r="AH16" s="15"/>
      <c r="AI16" s="15"/>
      <c r="AJ16" s="15"/>
      <c r="AK16" s="15"/>
    </row>
    <row r="17" spans="1:37" s="11" customFormat="1" ht="15" customHeight="1">
      <c r="A17" s="10"/>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15"/>
      <c r="AE17" s="15"/>
      <c r="AF17" s="15"/>
      <c r="AG17" s="15"/>
      <c r="AH17" s="15"/>
      <c r="AI17" s="15"/>
      <c r="AJ17" s="15"/>
      <c r="AK17" s="15"/>
    </row>
    <row r="18" spans="1:37" s="11" customFormat="1" ht="15" customHeight="1">
      <c r="A18" s="10" t="s">
        <v>20</v>
      </c>
      <c r="B18" s="6" t="s">
        <v>22</v>
      </c>
      <c r="C18" s="6"/>
      <c r="D18" s="6"/>
      <c r="E18" s="6"/>
      <c r="F18" s="6"/>
      <c r="G18" s="6"/>
      <c r="H18" s="6"/>
      <c r="I18" s="6"/>
      <c r="J18" s="6"/>
      <c r="K18" s="6"/>
      <c r="L18" s="6"/>
      <c r="M18" s="6"/>
      <c r="N18" s="6"/>
      <c r="O18" s="17"/>
      <c r="P18" s="17"/>
      <c r="Q18" s="17"/>
      <c r="R18" s="6"/>
      <c r="S18" s="6"/>
      <c r="T18" s="6"/>
      <c r="U18" s="6"/>
      <c r="V18" s="6"/>
      <c r="W18" s="6"/>
      <c r="X18" s="6"/>
      <c r="Y18" s="6"/>
      <c r="Z18" s="6"/>
      <c r="AA18" s="6"/>
      <c r="AB18" s="6"/>
      <c r="AC18" s="6"/>
      <c r="AD18" s="15"/>
      <c r="AE18" s="15"/>
      <c r="AF18" s="15"/>
      <c r="AG18" s="15"/>
      <c r="AH18" s="15"/>
      <c r="AI18" s="15"/>
      <c r="AJ18" s="15"/>
      <c r="AK18" s="15"/>
    </row>
    <row r="19" spans="1:37" s="11" customFormat="1" ht="15" customHeight="1">
      <c r="A19" s="10"/>
      <c r="B19" s="251" t="s">
        <v>104</v>
      </c>
      <c r="C19" s="252"/>
      <c r="D19" s="253"/>
      <c r="E19" s="251" t="s">
        <v>283</v>
      </c>
      <c r="F19" s="252"/>
      <c r="G19" s="252"/>
      <c r="H19" s="253"/>
      <c r="I19" s="18" t="s">
        <v>215</v>
      </c>
      <c r="J19" s="19"/>
      <c r="K19" s="19"/>
      <c r="L19" s="19" t="s">
        <v>216</v>
      </c>
      <c r="M19" s="19"/>
      <c r="N19" s="19"/>
      <c r="O19" s="19"/>
      <c r="P19" s="19"/>
      <c r="Q19" s="19"/>
      <c r="R19" s="20" t="s">
        <v>228</v>
      </c>
      <c r="S19" s="21" t="s">
        <v>217</v>
      </c>
      <c r="T19" s="19"/>
      <c r="U19" s="19"/>
      <c r="V19" s="19"/>
      <c r="W19" s="20" t="s">
        <v>218</v>
      </c>
      <c r="X19" s="19" t="s">
        <v>227</v>
      </c>
      <c r="Y19" s="19"/>
      <c r="Z19" s="19"/>
      <c r="AA19" s="19"/>
      <c r="AB19" s="19"/>
      <c r="AC19" s="22"/>
      <c r="AD19" s="15"/>
      <c r="AE19" s="15"/>
      <c r="AF19" s="15"/>
      <c r="AG19" s="15"/>
      <c r="AH19" s="15"/>
      <c r="AI19" s="15"/>
      <c r="AJ19" s="15"/>
      <c r="AK19" s="15"/>
    </row>
    <row r="20" spans="1:37" s="11" customFormat="1" ht="15" customHeight="1">
      <c r="A20" s="10"/>
      <c r="B20" s="212"/>
      <c r="C20" s="213"/>
      <c r="D20" s="214"/>
      <c r="E20" s="212"/>
      <c r="F20" s="213"/>
      <c r="G20" s="213"/>
      <c r="H20" s="214"/>
      <c r="I20" s="189" t="s">
        <v>286</v>
      </c>
      <c r="J20" s="66"/>
      <c r="K20" s="66" t="s">
        <v>285</v>
      </c>
      <c r="L20" s="66"/>
      <c r="M20" s="66"/>
      <c r="N20" s="190" t="s">
        <v>219</v>
      </c>
      <c r="O20" s="66"/>
      <c r="P20" s="66" t="s">
        <v>287</v>
      </c>
      <c r="Q20" s="66"/>
      <c r="R20" s="66"/>
      <c r="S20" s="66"/>
      <c r="T20" s="66"/>
      <c r="U20" s="66"/>
      <c r="V20" s="66"/>
      <c r="W20" s="66"/>
      <c r="X20" s="66"/>
      <c r="Y20" s="66"/>
      <c r="Z20" s="66"/>
      <c r="AA20" s="66"/>
      <c r="AB20" s="66"/>
      <c r="AC20" s="26"/>
      <c r="AD20" s="15"/>
      <c r="AE20" s="15"/>
      <c r="AF20" s="15"/>
      <c r="AG20" s="15"/>
      <c r="AH20" s="15"/>
      <c r="AI20" s="15"/>
      <c r="AJ20" s="15"/>
      <c r="AK20" s="15"/>
    </row>
    <row r="21" spans="1:36" s="11" customFormat="1" ht="15" customHeight="1">
      <c r="A21" s="10"/>
      <c r="B21" s="216"/>
      <c r="C21" s="217"/>
      <c r="D21" s="218"/>
      <c r="E21" s="216"/>
      <c r="F21" s="217"/>
      <c r="G21" s="217"/>
      <c r="H21" s="218"/>
      <c r="K21" s="24"/>
      <c r="L21" s="196" t="s">
        <v>289</v>
      </c>
      <c r="M21" s="188" t="s">
        <v>290</v>
      </c>
      <c r="N21" s="24"/>
      <c r="O21" s="24"/>
      <c r="P21" s="24"/>
      <c r="Q21" s="24"/>
      <c r="U21" s="196" t="s">
        <v>288</v>
      </c>
      <c r="V21" s="188" t="s">
        <v>291</v>
      </c>
      <c r="W21" s="24"/>
      <c r="AB21" s="24"/>
      <c r="AC21" s="30"/>
      <c r="AD21" s="15"/>
      <c r="AE21" s="15"/>
      <c r="AF21" s="15"/>
      <c r="AG21" s="15"/>
      <c r="AH21" s="15"/>
      <c r="AI21" s="15"/>
      <c r="AJ21" s="15"/>
    </row>
    <row r="22" spans="1:37" s="11" customFormat="1" ht="15" customHeight="1">
      <c r="A22" s="10"/>
      <c r="B22" s="212" t="s">
        <v>105</v>
      </c>
      <c r="C22" s="213"/>
      <c r="D22" s="214"/>
      <c r="E22" s="212" t="s">
        <v>284</v>
      </c>
      <c r="F22" s="213"/>
      <c r="G22" s="213"/>
      <c r="H22" s="213"/>
      <c r="I22" s="18" t="s">
        <v>220</v>
      </c>
      <c r="J22" s="19"/>
      <c r="K22" s="19"/>
      <c r="L22" s="19" t="s">
        <v>216</v>
      </c>
      <c r="M22" s="19"/>
      <c r="N22" s="19"/>
      <c r="O22" s="19"/>
      <c r="P22" s="19"/>
      <c r="Q22" s="19"/>
      <c r="R22" s="20" t="s">
        <v>229</v>
      </c>
      <c r="S22" s="21" t="s">
        <v>230</v>
      </c>
      <c r="T22" s="19"/>
      <c r="U22" s="19"/>
      <c r="V22" s="19"/>
      <c r="W22" s="19"/>
      <c r="X22" s="19"/>
      <c r="Y22" s="19"/>
      <c r="Z22" s="19"/>
      <c r="AA22" s="19"/>
      <c r="AB22" s="19"/>
      <c r="AC22" s="22"/>
      <c r="AD22" s="15"/>
      <c r="AE22" s="15"/>
      <c r="AF22" s="15"/>
      <c r="AG22" s="15"/>
      <c r="AH22" s="15"/>
      <c r="AI22" s="15"/>
      <c r="AJ22" s="15"/>
      <c r="AK22" s="15"/>
    </row>
    <row r="23" spans="1:37" s="11" customFormat="1" ht="15" customHeight="1">
      <c r="A23" s="10"/>
      <c r="B23" s="212"/>
      <c r="C23" s="215"/>
      <c r="D23" s="214"/>
      <c r="E23" s="212"/>
      <c r="F23" s="215"/>
      <c r="G23" s="215"/>
      <c r="H23" s="215"/>
      <c r="I23" s="61" t="s">
        <v>221</v>
      </c>
      <c r="J23" s="66"/>
      <c r="K23" s="66" t="s">
        <v>287</v>
      </c>
      <c r="L23" s="66"/>
      <c r="M23" s="66"/>
      <c r="N23" s="66"/>
      <c r="O23" s="66"/>
      <c r="P23" s="66"/>
      <c r="Q23" s="66"/>
      <c r="R23" s="66"/>
      <c r="S23" s="66"/>
      <c r="T23" s="66"/>
      <c r="U23" s="66"/>
      <c r="V23" s="66"/>
      <c r="W23" s="66"/>
      <c r="X23" s="66"/>
      <c r="Y23" s="66"/>
      <c r="Z23" s="66"/>
      <c r="AA23" s="66"/>
      <c r="AB23" s="66"/>
      <c r="AC23" s="26"/>
      <c r="AD23" s="15"/>
      <c r="AE23" s="15"/>
      <c r="AF23" s="15"/>
      <c r="AG23" s="15"/>
      <c r="AH23" s="15"/>
      <c r="AI23" s="15"/>
      <c r="AJ23" s="15"/>
      <c r="AK23" s="15"/>
    </row>
    <row r="24" spans="1:37" s="11" customFormat="1" ht="15" customHeight="1">
      <c r="A24" s="10"/>
      <c r="B24" s="212"/>
      <c r="C24" s="215"/>
      <c r="D24" s="214"/>
      <c r="E24" s="212"/>
      <c r="F24" s="215"/>
      <c r="G24" s="215"/>
      <c r="H24" s="215"/>
      <c r="I24" s="61"/>
      <c r="K24" s="66"/>
      <c r="M24" s="195" t="s">
        <v>288</v>
      </c>
      <c r="N24" s="187" t="s">
        <v>292</v>
      </c>
      <c r="R24" s="66"/>
      <c r="T24" s="66"/>
      <c r="U24" s="195" t="s">
        <v>289</v>
      </c>
      <c r="V24" s="187" t="s">
        <v>222</v>
      </c>
      <c r="AA24" s="66"/>
      <c r="AB24" s="66"/>
      <c r="AC24" s="26"/>
      <c r="AD24" s="15"/>
      <c r="AE24" s="15"/>
      <c r="AF24" s="15"/>
      <c r="AG24" s="15"/>
      <c r="AH24" s="15"/>
      <c r="AI24" s="15"/>
      <c r="AJ24" s="15"/>
      <c r="AK24" s="15"/>
    </row>
    <row r="25" spans="1:37" s="11" customFormat="1" ht="15" customHeight="1">
      <c r="A25" s="10"/>
      <c r="B25" s="216"/>
      <c r="C25" s="217"/>
      <c r="D25" s="218"/>
      <c r="E25" s="216"/>
      <c r="F25" s="217"/>
      <c r="G25" s="217"/>
      <c r="H25" s="217"/>
      <c r="I25" s="28"/>
      <c r="J25" s="29" t="s">
        <v>194</v>
      </c>
      <c r="K25" s="24" t="s">
        <v>223</v>
      </c>
      <c r="L25" s="24"/>
      <c r="M25" s="24"/>
      <c r="N25" s="24"/>
      <c r="O25" s="24"/>
      <c r="P25" s="24"/>
      <c r="Q25" s="24"/>
      <c r="R25" s="24"/>
      <c r="S25" s="24"/>
      <c r="T25" s="24"/>
      <c r="U25" s="24"/>
      <c r="V25" s="24"/>
      <c r="W25" s="24"/>
      <c r="X25" s="24"/>
      <c r="Y25" s="24"/>
      <c r="Z25" s="24"/>
      <c r="AA25" s="24"/>
      <c r="AB25" s="24"/>
      <c r="AC25" s="30"/>
      <c r="AD25" s="15"/>
      <c r="AE25" s="15"/>
      <c r="AF25" s="15"/>
      <c r="AG25" s="15"/>
      <c r="AH25" s="15"/>
      <c r="AI25" s="15"/>
      <c r="AJ25" s="15"/>
      <c r="AK25" s="15"/>
    </row>
    <row r="26" spans="1:37" s="11" customFormat="1" ht="15" customHeight="1">
      <c r="A26" s="10"/>
      <c r="B26" s="6"/>
      <c r="C26" s="6"/>
      <c r="D26" s="31" t="s">
        <v>194</v>
      </c>
      <c r="E26" s="6" t="s">
        <v>293</v>
      </c>
      <c r="F26" s="6"/>
      <c r="G26" s="6"/>
      <c r="H26" s="6"/>
      <c r="I26" s="6"/>
      <c r="J26" s="6"/>
      <c r="K26" s="6"/>
      <c r="L26" s="6"/>
      <c r="M26" s="6"/>
      <c r="N26" s="6"/>
      <c r="O26" s="6"/>
      <c r="P26" s="6"/>
      <c r="Q26" s="6"/>
      <c r="R26" s="6"/>
      <c r="S26" s="6"/>
      <c r="T26" s="6"/>
      <c r="U26" s="6"/>
      <c r="V26" s="6"/>
      <c r="W26" s="6"/>
      <c r="X26" s="6"/>
      <c r="Y26" s="6"/>
      <c r="Z26" s="6"/>
      <c r="AA26" s="6"/>
      <c r="AB26" s="6"/>
      <c r="AC26" s="6"/>
      <c r="AD26" s="15"/>
      <c r="AE26" s="15"/>
      <c r="AF26" s="15"/>
      <c r="AG26" s="15"/>
      <c r="AH26" s="15"/>
      <c r="AI26" s="15"/>
      <c r="AJ26" s="15"/>
      <c r="AK26" s="15"/>
    </row>
    <row r="27" spans="1:37" s="11" customFormat="1" ht="15" customHeight="1">
      <c r="A27" s="10"/>
      <c r="B27" s="6"/>
      <c r="C27" s="6"/>
      <c r="D27" s="31" t="s">
        <v>194</v>
      </c>
      <c r="E27" s="6" t="s">
        <v>294</v>
      </c>
      <c r="F27" s="6"/>
      <c r="G27" s="6"/>
      <c r="H27" s="6"/>
      <c r="I27" s="6"/>
      <c r="J27" s="6"/>
      <c r="K27" s="6"/>
      <c r="L27" s="6"/>
      <c r="M27" s="6"/>
      <c r="N27" s="6"/>
      <c r="O27" s="6"/>
      <c r="P27" s="6"/>
      <c r="Q27" s="6"/>
      <c r="R27" s="6"/>
      <c r="S27" s="6"/>
      <c r="T27" s="6"/>
      <c r="U27" s="6"/>
      <c r="V27" s="6"/>
      <c r="W27" s="6"/>
      <c r="X27" s="6"/>
      <c r="Y27" s="6"/>
      <c r="Z27" s="6"/>
      <c r="AA27" s="6"/>
      <c r="AB27" s="6"/>
      <c r="AC27" s="6"/>
      <c r="AD27" s="15"/>
      <c r="AE27" s="15"/>
      <c r="AF27" s="15"/>
      <c r="AG27" s="15"/>
      <c r="AH27" s="15"/>
      <c r="AI27" s="15"/>
      <c r="AJ27" s="15"/>
      <c r="AK27" s="15"/>
    </row>
    <row r="28" spans="1:37" s="11" customFormat="1" ht="15" customHeight="1">
      <c r="A28" s="10"/>
      <c r="B28" s="6"/>
      <c r="C28" s="6"/>
      <c r="D28" s="31"/>
      <c r="E28" s="6" t="s">
        <v>440</v>
      </c>
      <c r="F28" s="6"/>
      <c r="G28" s="6"/>
      <c r="H28" s="6"/>
      <c r="I28" s="6"/>
      <c r="J28" s="6"/>
      <c r="K28" s="6"/>
      <c r="L28" s="6"/>
      <c r="M28" s="6"/>
      <c r="N28" s="6"/>
      <c r="O28" s="6"/>
      <c r="P28" s="6"/>
      <c r="Q28" s="6"/>
      <c r="R28" s="6"/>
      <c r="S28" s="6"/>
      <c r="T28" s="6"/>
      <c r="U28" s="6"/>
      <c r="V28" s="6"/>
      <c r="W28" s="6"/>
      <c r="X28" s="6"/>
      <c r="Y28" s="6"/>
      <c r="Z28" s="6"/>
      <c r="AA28" s="6"/>
      <c r="AB28" s="6"/>
      <c r="AC28" s="6"/>
      <c r="AD28" s="15"/>
      <c r="AE28" s="15"/>
      <c r="AF28" s="15"/>
      <c r="AG28" s="15"/>
      <c r="AH28" s="15"/>
      <c r="AI28" s="15"/>
      <c r="AJ28" s="15"/>
      <c r="AK28" s="15"/>
    </row>
    <row r="29" spans="1:37" s="11" customFormat="1" ht="15" customHeight="1">
      <c r="A29" s="10"/>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15"/>
      <c r="AE29" s="15"/>
      <c r="AF29" s="15"/>
      <c r="AG29" s="15"/>
      <c r="AH29" s="15"/>
      <c r="AI29" s="15"/>
      <c r="AJ29" s="15"/>
      <c r="AK29" s="15"/>
    </row>
    <row r="30" spans="1:37" s="11" customFormat="1" ht="15" customHeight="1">
      <c r="A30" s="10" t="s">
        <v>21</v>
      </c>
      <c r="B30" s="6" t="s">
        <v>147</v>
      </c>
      <c r="C30" s="6"/>
      <c r="D30" s="6"/>
      <c r="E30" s="6" t="s">
        <v>295</v>
      </c>
      <c r="F30" s="6"/>
      <c r="G30" s="6"/>
      <c r="H30" s="6"/>
      <c r="I30" s="6"/>
      <c r="J30" s="6"/>
      <c r="K30" s="6"/>
      <c r="L30" s="6"/>
      <c r="M30" s="6"/>
      <c r="N30" s="6"/>
      <c r="O30" s="6"/>
      <c r="P30" s="6"/>
      <c r="Q30" s="6"/>
      <c r="R30" s="6"/>
      <c r="S30" s="6"/>
      <c r="T30" s="6"/>
      <c r="U30" s="6"/>
      <c r="V30" s="6"/>
      <c r="W30" s="6"/>
      <c r="X30" s="6"/>
      <c r="Y30" s="6"/>
      <c r="Z30" s="6"/>
      <c r="AA30" s="6"/>
      <c r="AB30" s="6"/>
      <c r="AC30" s="6"/>
      <c r="AD30" s="15"/>
      <c r="AE30" s="15"/>
      <c r="AF30" s="15"/>
      <c r="AG30" s="15"/>
      <c r="AH30" s="15"/>
      <c r="AI30" s="15"/>
      <c r="AJ30" s="15"/>
      <c r="AK30" s="15"/>
    </row>
    <row r="31" spans="1:37" s="11" customFormat="1" ht="15" customHeight="1">
      <c r="A31" s="10"/>
      <c r="B31" s="6"/>
      <c r="C31" s="6"/>
      <c r="D31" s="6"/>
      <c r="E31" s="6" t="s">
        <v>296</v>
      </c>
      <c r="F31" s="6"/>
      <c r="G31" s="6"/>
      <c r="H31" s="6"/>
      <c r="I31" s="6"/>
      <c r="J31" s="6"/>
      <c r="K31" s="6"/>
      <c r="L31" s="6"/>
      <c r="M31" s="6"/>
      <c r="N31" s="6"/>
      <c r="O31" s="6"/>
      <c r="P31" s="6"/>
      <c r="Q31" s="6"/>
      <c r="R31" s="6"/>
      <c r="S31" s="6"/>
      <c r="T31" s="6"/>
      <c r="U31" s="6"/>
      <c r="V31" s="6"/>
      <c r="W31" s="6"/>
      <c r="X31" s="6"/>
      <c r="Y31" s="6"/>
      <c r="Z31" s="6"/>
      <c r="AA31" s="6"/>
      <c r="AB31" s="6"/>
      <c r="AC31" s="6"/>
      <c r="AD31" s="15"/>
      <c r="AE31" s="15"/>
      <c r="AF31" s="15"/>
      <c r="AG31" s="15"/>
      <c r="AH31" s="15"/>
      <c r="AI31" s="15"/>
      <c r="AJ31" s="15"/>
      <c r="AK31" s="15"/>
    </row>
    <row r="32" spans="1:37" s="11" customFormat="1" ht="15" customHeight="1">
      <c r="A32" s="10"/>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15"/>
      <c r="AE32" s="15"/>
      <c r="AF32" s="15"/>
      <c r="AG32" s="15"/>
      <c r="AH32" s="15"/>
      <c r="AI32" s="15"/>
      <c r="AJ32" s="15"/>
      <c r="AK32" s="15"/>
    </row>
    <row r="33" spans="1:37" s="11" customFormat="1" ht="15" customHeight="1">
      <c r="A33" s="10" t="s">
        <v>148</v>
      </c>
      <c r="B33" s="6" t="s">
        <v>23</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15"/>
      <c r="AE33" s="15"/>
      <c r="AF33" s="15"/>
      <c r="AG33" s="15"/>
      <c r="AH33" s="15"/>
      <c r="AI33" s="15"/>
      <c r="AJ33" s="15"/>
      <c r="AK33" s="15"/>
    </row>
    <row r="34" spans="1:37" s="11" customFormat="1" ht="15" customHeight="1">
      <c r="A34" s="23"/>
      <c r="B34" s="10" t="s">
        <v>24</v>
      </c>
      <c r="C34" s="6" t="s">
        <v>166</v>
      </c>
      <c r="D34" s="6"/>
      <c r="E34" s="6"/>
      <c r="F34" s="6"/>
      <c r="G34" s="6"/>
      <c r="H34" s="6"/>
      <c r="I34" s="6"/>
      <c r="J34" s="6"/>
      <c r="K34" s="6"/>
      <c r="L34" s="6"/>
      <c r="M34" s="6"/>
      <c r="N34" s="6"/>
      <c r="O34" s="6"/>
      <c r="P34" s="6"/>
      <c r="Q34" s="6"/>
      <c r="R34" s="6"/>
      <c r="S34" s="6"/>
      <c r="T34" s="6"/>
      <c r="U34" s="6"/>
      <c r="V34" s="6"/>
      <c r="W34" s="6"/>
      <c r="X34" s="6"/>
      <c r="Y34" s="6"/>
      <c r="Z34" s="6"/>
      <c r="AA34" s="6"/>
      <c r="AB34" s="6"/>
      <c r="AC34" s="6"/>
      <c r="AD34" s="15"/>
      <c r="AE34" s="15"/>
      <c r="AF34" s="15"/>
      <c r="AG34" s="15"/>
      <c r="AH34" s="15"/>
      <c r="AI34" s="15"/>
      <c r="AJ34" s="15"/>
      <c r="AK34" s="15"/>
    </row>
    <row r="35" spans="1:37" s="11" customFormat="1" ht="15" customHeight="1">
      <c r="A35" s="23"/>
      <c r="B35" s="10" t="s">
        <v>153</v>
      </c>
      <c r="C35" s="6" t="s">
        <v>297</v>
      </c>
      <c r="D35" s="6"/>
      <c r="E35" s="6"/>
      <c r="F35" s="6"/>
      <c r="G35" s="6"/>
      <c r="H35" s="6"/>
      <c r="I35" s="6"/>
      <c r="J35" s="6"/>
      <c r="K35" s="6"/>
      <c r="L35" s="6"/>
      <c r="M35" s="6"/>
      <c r="N35" s="6"/>
      <c r="O35" s="6"/>
      <c r="P35" s="6"/>
      <c r="Q35" s="6"/>
      <c r="R35" s="6"/>
      <c r="S35" s="6"/>
      <c r="T35" s="6"/>
      <c r="U35" s="6"/>
      <c r="V35" s="6"/>
      <c r="W35" s="6"/>
      <c r="X35" s="6"/>
      <c r="Y35" s="6"/>
      <c r="Z35" s="6"/>
      <c r="AA35" s="6"/>
      <c r="AB35" s="6"/>
      <c r="AC35" s="6"/>
      <c r="AD35" s="15"/>
      <c r="AE35" s="15"/>
      <c r="AF35" s="15"/>
      <c r="AG35" s="15"/>
      <c r="AH35" s="15"/>
      <c r="AI35" s="15"/>
      <c r="AJ35" s="15"/>
      <c r="AK35" s="15"/>
    </row>
    <row r="36" spans="1:37" s="11" customFormat="1" ht="15" customHeight="1">
      <c r="A36" s="23"/>
      <c r="B36" s="33" t="s">
        <v>26</v>
      </c>
      <c r="C36" s="6" t="s">
        <v>251</v>
      </c>
      <c r="D36" s="6"/>
      <c r="E36" s="6"/>
      <c r="F36" s="6"/>
      <c r="G36" s="6"/>
      <c r="H36" s="6"/>
      <c r="I36" s="6"/>
      <c r="J36" s="6"/>
      <c r="K36" s="6"/>
      <c r="L36" s="6"/>
      <c r="M36" s="6"/>
      <c r="N36" s="6"/>
      <c r="O36" s="6"/>
      <c r="P36" s="6"/>
      <c r="Q36" s="6"/>
      <c r="R36" s="6"/>
      <c r="S36" s="6"/>
      <c r="T36" s="6"/>
      <c r="U36" s="6"/>
      <c r="V36" s="6"/>
      <c r="W36" s="6"/>
      <c r="X36" s="6"/>
      <c r="Y36" s="6"/>
      <c r="Z36" s="6"/>
      <c r="AA36" s="6"/>
      <c r="AB36" s="6"/>
      <c r="AC36" s="6"/>
      <c r="AD36" s="15"/>
      <c r="AE36" s="15"/>
      <c r="AF36" s="15"/>
      <c r="AG36" s="15"/>
      <c r="AH36" s="15"/>
      <c r="AI36" s="15"/>
      <c r="AJ36" s="15"/>
      <c r="AK36" s="15"/>
    </row>
    <row r="37" spans="1:37" s="11" customFormat="1" ht="15" customHeight="1">
      <c r="A37" s="23"/>
      <c r="B37" s="10" t="s">
        <v>127</v>
      </c>
      <c r="C37" s="6" t="s">
        <v>298</v>
      </c>
      <c r="D37" s="6"/>
      <c r="E37" s="6"/>
      <c r="F37" s="6"/>
      <c r="G37" s="6"/>
      <c r="H37" s="6"/>
      <c r="I37" s="6"/>
      <c r="J37" s="6"/>
      <c r="K37" s="6"/>
      <c r="L37" s="6"/>
      <c r="M37" s="6"/>
      <c r="N37" s="6"/>
      <c r="O37" s="6"/>
      <c r="P37" s="6"/>
      <c r="Q37" s="6"/>
      <c r="R37" s="6"/>
      <c r="S37" s="6"/>
      <c r="T37" s="6"/>
      <c r="U37" s="6"/>
      <c r="V37" s="6"/>
      <c r="W37" s="6"/>
      <c r="X37" s="6"/>
      <c r="Y37" s="6"/>
      <c r="Z37" s="6"/>
      <c r="AA37" s="6"/>
      <c r="AB37" s="6"/>
      <c r="AC37" s="6"/>
      <c r="AD37" s="15"/>
      <c r="AE37" s="15"/>
      <c r="AF37" s="15"/>
      <c r="AG37" s="15"/>
      <c r="AH37" s="15"/>
      <c r="AI37" s="15"/>
      <c r="AJ37" s="15"/>
      <c r="AK37" s="15"/>
    </row>
    <row r="38" spans="1:37" ht="15" customHeight="1">
      <c r="A38" s="32"/>
      <c r="B38" s="33"/>
      <c r="C38" s="34"/>
      <c r="D38" s="34"/>
      <c r="E38" s="34"/>
      <c r="F38" s="34"/>
      <c r="G38" s="34"/>
      <c r="H38" s="34"/>
      <c r="I38" s="34"/>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ht="15" customHeight="1">
      <c r="A39" s="32"/>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2"/>
      <c r="AE39" s="2"/>
      <c r="AF39" s="2"/>
      <c r="AG39" s="2"/>
      <c r="AH39" s="2"/>
      <c r="AI39" s="2"/>
      <c r="AJ39" s="2"/>
      <c r="AK39" s="2"/>
    </row>
    <row r="40" spans="1:37" s="11" customFormat="1" ht="15" customHeight="1">
      <c r="A40" s="10" t="s">
        <v>29</v>
      </c>
      <c r="B40" s="6" t="s">
        <v>157</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15"/>
      <c r="AE40" s="15"/>
      <c r="AF40" s="15"/>
      <c r="AG40" s="15"/>
      <c r="AH40" s="15"/>
      <c r="AI40" s="15"/>
      <c r="AJ40" s="15"/>
      <c r="AK40" s="15"/>
    </row>
    <row r="41" spans="1:37" s="11" customFormat="1" ht="15" customHeight="1">
      <c r="A41" s="10"/>
      <c r="B41" s="6" t="s">
        <v>377</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15"/>
      <c r="AE41" s="15"/>
      <c r="AF41" s="15"/>
      <c r="AG41" s="15"/>
      <c r="AH41" s="15"/>
      <c r="AI41" s="15"/>
      <c r="AJ41" s="15"/>
      <c r="AK41" s="15"/>
    </row>
    <row r="42" spans="1:37" s="11" customFormat="1" ht="15" customHeight="1">
      <c r="A42" s="10"/>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15"/>
      <c r="AE42" s="15"/>
      <c r="AF42" s="15"/>
      <c r="AG42" s="15"/>
      <c r="AH42" s="15"/>
      <c r="AI42" s="15"/>
      <c r="AJ42" s="15"/>
      <c r="AK42" s="15"/>
    </row>
    <row r="43" spans="1:37" s="11" customFormat="1" ht="15" customHeight="1">
      <c r="A43" s="10" t="s">
        <v>158</v>
      </c>
      <c r="B43" s="6" t="s">
        <v>38</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15"/>
      <c r="AE43" s="15"/>
      <c r="AF43" s="15"/>
      <c r="AG43" s="15"/>
      <c r="AH43" s="15"/>
      <c r="AI43" s="15"/>
      <c r="AJ43" s="15"/>
      <c r="AK43" s="15"/>
    </row>
    <row r="44" spans="1:37" s="11" customFormat="1" ht="15" customHeight="1">
      <c r="A44" s="23"/>
      <c r="B44" s="10" t="s">
        <v>24</v>
      </c>
      <c r="C44" s="6" t="s">
        <v>299</v>
      </c>
      <c r="D44" s="6"/>
      <c r="E44" s="6"/>
      <c r="F44" s="6"/>
      <c r="G44" s="6"/>
      <c r="H44" s="6"/>
      <c r="I44" s="6"/>
      <c r="J44" s="6"/>
      <c r="K44" s="6"/>
      <c r="L44" s="6"/>
      <c r="M44" s="6"/>
      <c r="N44" s="6"/>
      <c r="O44" s="6"/>
      <c r="P44" s="6"/>
      <c r="Q44" s="6"/>
      <c r="R44" s="6"/>
      <c r="S44" s="6"/>
      <c r="T44" s="6"/>
      <c r="U44" s="6"/>
      <c r="V44" s="6"/>
      <c r="W44" s="6"/>
      <c r="X44" s="6"/>
      <c r="Y44" s="6"/>
      <c r="Z44" s="6"/>
      <c r="AA44" s="6"/>
      <c r="AB44" s="6"/>
      <c r="AC44" s="6"/>
      <c r="AD44" s="15"/>
      <c r="AE44" s="15"/>
      <c r="AF44" s="15"/>
      <c r="AG44" s="15"/>
      <c r="AH44" s="15"/>
      <c r="AI44" s="15"/>
      <c r="AJ44" s="15"/>
      <c r="AK44" s="15"/>
    </row>
    <row r="45" spans="1:37" s="11" customFormat="1" ht="15" customHeight="1">
      <c r="A45" s="23"/>
      <c r="B45" s="10"/>
      <c r="C45" s="6" t="s">
        <v>300</v>
      </c>
      <c r="D45" s="6"/>
      <c r="E45" s="6"/>
      <c r="F45" s="6"/>
      <c r="G45" s="6"/>
      <c r="H45" s="6"/>
      <c r="I45" s="6"/>
      <c r="J45" s="6"/>
      <c r="K45" s="6"/>
      <c r="L45" s="6"/>
      <c r="M45" s="6"/>
      <c r="N45" s="6"/>
      <c r="O45" s="6"/>
      <c r="P45" s="6"/>
      <c r="Q45" s="6"/>
      <c r="R45" s="6"/>
      <c r="S45" s="6"/>
      <c r="T45" s="6"/>
      <c r="U45" s="6"/>
      <c r="V45" s="6"/>
      <c r="W45" s="6"/>
      <c r="X45" s="6"/>
      <c r="Y45" s="6"/>
      <c r="Z45" s="6"/>
      <c r="AA45" s="6"/>
      <c r="AB45" s="6"/>
      <c r="AC45" s="6"/>
      <c r="AD45" s="15"/>
      <c r="AE45" s="15"/>
      <c r="AF45" s="15"/>
      <c r="AG45" s="15"/>
      <c r="AH45" s="15"/>
      <c r="AI45" s="15"/>
      <c r="AJ45" s="15"/>
      <c r="AK45" s="15"/>
    </row>
    <row r="46" spans="1:37" s="11" customFormat="1" ht="15" customHeight="1">
      <c r="A46" s="23"/>
      <c r="B46" s="10" t="s">
        <v>40</v>
      </c>
      <c r="C46" s="6" t="s">
        <v>301</v>
      </c>
      <c r="D46" s="6"/>
      <c r="E46" s="6"/>
      <c r="F46" s="6"/>
      <c r="G46" s="6"/>
      <c r="H46" s="6"/>
      <c r="I46" s="6"/>
      <c r="J46" s="6"/>
      <c r="K46" s="6"/>
      <c r="L46" s="6"/>
      <c r="M46" s="6"/>
      <c r="N46" s="6"/>
      <c r="O46" s="6"/>
      <c r="P46" s="6"/>
      <c r="Q46" s="6"/>
      <c r="R46" s="6"/>
      <c r="S46" s="6"/>
      <c r="T46" s="6"/>
      <c r="U46" s="6"/>
      <c r="V46" s="6"/>
      <c r="W46" s="6"/>
      <c r="X46" s="6"/>
      <c r="Y46" s="6"/>
      <c r="Z46" s="6"/>
      <c r="AA46" s="6"/>
      <c r="AB46" s="6"/>
      <c r="AC46" s="6"/>
      <c r="AD46" s="15"/>
      <c r="AE46" s="15"/>
      <c r="AF46" s="15"/>
      <c r="AG46" s="15"/>
      <c r="AH46" s="15"/>
      <c r="AI46" s="15"/>
      <c r="AJ46" s="15"/>
      <c r="AK46" s="15"/>
    </row>
    <row r="47" spans="1:37" s="11" customFormat="1" ht="15" customHeight="1">
      <c r="A47" s="23"/>
      <c r="B47" s="10"/>
      <c r="C47" s="6" t="s">
        <v>245</v>
      </c>
      <c r="D47" s="6"/>
      <c r="E47" s="6"/>
      <c r="F47" s="6"/>
      <c r="G47" s="6"/>
      <c r="H47" s="6"/>
      <c r="I47" s="6"/>
      <c r="J47" s="6"/>
      <c r="K47" s="6"/>
      <c r="L47" s="6"/>
      <c r="M47" s="6"/>
      <c r="N47" s="6"/>
      <c r="O47" s="6"/>
      <c r="P47" s="6"/>
      <c r="Q47" s="6"/>
      <c r="R47" s="6"/>
      <c r="S47" s="6"/>
      <c r="T47" s="6"/>
      <c r="U47" s="6"/>
      <c r="V47" s="6"/>
      <c r="W47" s="6"/>
      <c r="X47" s="6"/>
      <c r="Y47" s="6"/>
      <c r="Z47" s="6"/>
      <c r="AA47" s="6"/>
      <c r="AB47" s="6"/>
      <c r="AC47" s="6"/>
      <c r="AD47" s="15"/>
      <c r="AE47" s="15"/>
      <c r="AF47" s="15"/>
      <c r="AG47" s="15"/>
      <c r="AH47" s="15"/>
      <c r="AI47" s="15"/>
      <c r="AJ47" s="15"/>
      <c r="AK47" s="15"/>
    </row>
    <row r="48" spans="1:37" s="11" customFormat="1" ht="15" customHeight="1">
      <c r="A48" s="23"/>
      <c r="B48" s="10" t="s">
        <v>26</v>
      </c>
      <c r="C48" s="35" t="s">
        <v>302</v>
      </c>
      <c r="D48" s="6"/>
      <c r="E48" s="6"/>
      <c r="F48" s="6"/>
      <c r="G48" s="6"/>
      <c r="H48" s="6"/>
      <c r="I48" s="6"/>
      <c r="J48" s="6"/>
      <c r="K48" s="6"/>
      <c r="L48" s="6"/>
      <c r="M48" s="6"/>
      <c r="N48" s="6"/>
      <c r="O48" s="6"/>
      <c r="P48" s="6"/>
      <c r="Q48" s="6"/>
      <c r="R48" s="6"/>
      <c r="S48" s="6"/>
      <c r="T48" s="6"/>
      <c r="U48" s="6"/>
      <c r="V48" s="6"/>
      <c r="W48" s="6"/>
      <c r="X48" s="6"/>
      <c r="Y48" s="6"/>
      <c r="Z48" s="6"/>
      <c r="AA48" s="6"/>
      <c r="AB48" s="6"/>
      <c r="AC48" s="6"/>
      <c r="AD48" s="15"/>
      <c r="AE48" s="15"/>
      <c r="AF48" s="15"/>
      <c r="AG48" s="15"/>
      <c r="AH48" s="15"/>
      <c r="AI48" s="15"/>
      <c r="AJ48" s="15"/>
      <c r="AK48" s="15"/>
    </row>
    <row r="49" spans="1:37" s="11" customFormat="1" ht="15" customHeight="1">
      <c r="A49" s="23"/>
      <c r="B49" s="199" t="s">
        <v>106</v>
      </c>
      <c r="C49" s="35" t="s">
        <v>303</v>
      </c>
      <c r="D49" s="6"/>
      <c r="E49" s="6"/>
      <c r="F49" s="6"/>
      <c r="G49" s="6"/>
      <c r="H49" s="6"/>
      <c r="I49" s="6"/>
      <c r="J49" s="6"/>
      <c r="K49" s="6"/>
      <c r="L49" s="6"/>
      <c r="M49" s="6"/>
      <c r="N49" s="6"/>
      <c r="O49" s="6"/>
      <c r="P49" s="6"/>
      <c r="Q49" s="6"/>
      <c r="R49" s="6"/>
      <c r="S49" s="6"/>
      <c r="T49" s="6"/>
      <c r="U49" s="6"/>
      <c r="V49" s="6"/>
      <c r="W49" s="6"/>
      <c r="X49" s="6"/>
      <c r="Y49" s="6"/>
      <c r="Z49" s="6"/>
      <c r="AA49" s="6"/>
      <c r="AB49" s="6"/>
      <c r="AC49" s="6"/>
      <c r="AD49" s="15"/>
      <c r="AE49" s="15"/>
      <c r="AF49" s="15"/>
      <c r="AG49" s="15"/>
      <c r="AH49" s="15"/>
      <c r="AI49" s="15"/>
      <c r="AJ49" s="15"/>
      <c r="AK49" s="15"/>
    </row>
    <row r="50" spans="1:37" s="11" customFormat="1" ht="15" customHeight="1">
      <c r="A50" s="23"/>
      <c r="B50" s="10"/>
      <c r="C50" s="6" t="s">
        <v>304</v>
      </c>
      <c r="D50" s="6"/>
      <c r="E50" s="6"/>
      <c r="F50" s="6"/>
      <c r="G50" s="6"/>
      <c r="H50" s="6"/>
      <c r="I50" s="6"/>
      <c r="J50" s="6"/>
      <c r="K50" s="6"/>
      <c r="L50" s="6"/>
      <c r="M50" s="6"/>
      <c r="N50" s="6"/>
      <c r="O50" s="6"/>
      <c r="P50" s="6"/>
      <c r="Q50" s="6"/>
      <c r="R50" s="6"/>
      <c r="S50" s="6"/>
      <c r="T50" s="6"/>
      <c r="U50" s="6"/>
      <c r="V50" s="6"/>
      <c r="W50" s="6"/>
      <c r="X50" s="6"/>
      <c r="Y50" s="6"/>
      <c r="Z50" s="6"/>
      <c r="AA50" s="6"/>
      <c r="AB50" s="6"/>
      <c r="AC50" s="6"/>
      <c r="AD50" s="15"/>
      <c r="AE50" s="15"/>
      <c r="AF50" s="15"/>
      <c r="AG50" s="15"/>
      <c r="AH50" s="15"/>
      <c r="AI50" s="15"/>
      <c r="AJ50" s="15"/>
      <c r="AK50" s="15"/>
    </row>
    <row r="51" spans="1:37" s="11" customFormat="1" ht="15" customHeight="1">
      <c r="A51" s="23"/>
      <c r="B51" s="10" t="s">
        <v>117</v>
      </c>
      <c r="C51" s="35" t="s">
        <v>305</v>
      </c>
      <c r="D51" s="6"/>
      <c r="E51" s="6"/>
      <c r="F51" s="6"/>
      <c r="G51" s="6"/>
      <c r="H51" s="6"/>
      <c r="I51" s="6"/>
      <c r="J51" s="6"/>
      <c r="K51" s="6"/>
      <c r="L51" s="6"/>
      <c r="M51" s="6"/>
      <c r="N51" s="6"/>
      <c r="O51" s="6"/>
      <c r="P51" s="6"/>
      <c r="Q51" s="6"/>
      <c r="R51" s="6"/>
      <c r="S51" s="6"/>
      <c r="T51" s="6"/>
      <c r="U51" s="6"/>
      <c r="V51" s="6"/>
      <c r="W51" s="6"/>
      <c r="X51" s="6"/>
      <c r="Y51" s="6"/>
      <c r="Z51" s="6"/>
      <c r="AA51" s="6"/>
      <c r="AB51" s="6"/>
      <c r="AC51" s="6"/>
      <c r="AD51" s="15"/>
      <c r="AE51" s="15"/>
      <c r="AF51" s="15"/>
      <c r="AG51" s="15"/>
      <c r="AH51" s="15"/>
      <c r="AI51" s="15"/>
      <c r="AJ51" s="15"/>
      <c r="AK51" s="15"/>
    </row>
    <row r="52" spans="1:37" s="11" customFormat="1" ht="15" customHeight="1">
      <c r="A52" s="23"/>
      <c r="B52" s="10" t="s">
        <v>27</v>
      </c>
      <c r="C52" s="35" t="s">
        <v>306</v>
      </c>
      <c r="D52" s="6"/>
      <c r="E52" s="6"/>
      <c r="F52" s="6"/>
      <c r="G52" s="6"/>
      <c r="H52" s="6"/>
      <c r="I52" s="6"/>
      <c r="J52" s="6"/>
      <c r="K52" s="6"/>
      <c r="L52" s="6"/>
      <c r="M52" s="6"/>
      <c r="N52" s="6"/>
      <c r="O52" s="6"/>
      <c r="P52" s="6"/>
      <c r="Q52" s="6"/>
      <c r="R52" s="6"/>
      <c r="S52" s="6"/>
      <c r="T52" s="6"/>
      <c r="U52" s="6"/>
      <c r="V52" s="6"/>
      <c r="W52" s="6"/>
      <c r="X52" s="6"/>
      <c r="Y52" s="6"/>
      <c r="Z52" s="6"/>
      <c r="AA52" s="6"/>
      <c r="AB52" s="6"/>
      <c r="AC52" s="6"/>
      <c r="AD52" s="15"/>
      <c r="AE52" s="15"/>
      <c r="AF52" s="15"/>
      <c r="AG52" s="15"/>
      <c r="AH52" s="15"/>
      <c r="AI52" s="15"/>
      <c r="AJ52" s="15"/>
      <c r="AK52" s="15"/>
    </row>
    <row r="53" spans="1:37" s="11" customFormat="1" ht="15" customHeight="1">
      <c r="A53" s="23"/>
      <c r="B53" s="10" t="s">
        <v>28</v>
      </c>
      <c r="C53" s="35" t="s">
        <v>307</v>
      </c>
      <c r="D53" s="6"/>
      <c r="E53" s="6"/>
      <c r="F53" s="6"/>
      <c r="G53" s="6"/>
      <c r="H53" s="6"/>
      <c r="I53" s="6"/>
      <c r="J53" s="6"/>
      <c r="K53" s="6"/>
      <c r="L53" s="6"/>
      <c r="M53" s="6"/>
      <c r="N53" s="6"/>
      <c r="O53" s="6"/>
      <c r="P53" s="6"/>
      <c r="Q53" s="6"/>
      <c r="R53" s="6"/>
      <c r="S53" s="6"/>
      <c r="T53" s="6"/>
      <c r="U53" s="6"/>
      <c r="V53" s="6"/>
      <c r="W53" s="6"/>
      <c r="X53" s="6"/>
      <c r="Y53" s="6"/>
      <c r="Z53" s="6"/>
      <c r="AA53" s="6"/>
      <c r="AB53" s="6"/>
      <c r="AC53" s="6"/>
      <c r="AD53" s="15"/>
      <c r="AE53" s="15"/>
      <c r="AF53" s="15"/>
      <c r="AG53" s="15"/>
      <c r="AH53" s="15"/>
      <c r="AI53" s="15"/>
      <c r="AJ53" s="15"/>
      <c r="AK53" s="15"/>
    </row>
    <row r="54" spans="1:37" s="11" customFormat="1" ht="15" customHeight="1">
      <c r="A54" s="23"/>
      <c r="C54" s="35" t="s">
        <v>308</v>
      </c>
      <c r="D54" s="6"/>
      <c r="E54" s="6"/>
      <c r="F54" s="6"/>
      <c r="G54" s="6"/>
      <c r="H54" s="6"/>
      <c r="I54" s="6"/>
      <c r="J54" s="6"/>
      <c r="K54" s="6"/>
      <c r="L54" s="6"/>
      <c r="M54" s="6"/>
      <c r="N54" s="6"/>
      <c r="O54" s="6"/>
      <c r="P54" s="6"/>
      <c r="Q54" s="6"/>
      <c r="R54" s="6"/>
      <c r="S54" s="6"/>
      <c r="T54" s="6"/>
      <c r="U54" s="6"/>
      <c r="V54" s="6"/>
      <c r="W54" s="6"/>
      <c r="X54" s="6"/>
      <c r="Y54" s="6"/>
      <c r="Z54" s="6"/>
      <c r="AA54" s="6"/>
      <c r="AB54" s="6"/>
      <c r="AC54" s="6"/>
      <c r="AD54" s="15"/>
      <c r="AE54" s="15"/>
      <c r="AF54" s="15"/>
      <c r="AG54" s="15"/>
      <c r="AH54" s="15"/>
      <c r="AI54" s="15"/>
      <c r="AJ54" s="15"/>
      <c r="AK54" s="15"/>
    </row>
    <row r="55" spans="1:37" s="11" customFormat="1" ht="15" customHeight="1">
      <c r="A55" s="23"/>
      <c r="B55" s="36"/>
      <c r="C55" s="35" t="s">
        <v>309</v>
      </c>
      <c r="D55" s="6"/>
      <c r="E55" s="6"/>
      <c r="F55" s="6"/>
      <c r="G55" s="6"/>
      <c r="H55" s="6"/>
      <c r="I55" s="6"/>
      <c r="J55" s="6"/>
      <c r="K55" s="6"/>
      <c r="L55" s="6"/>
      <c r="M55" s="6"/>
      <c r="N55" s="6"/>
      <c r="O55" s="6"/>
      <c r="P55" s="6"/>
      <c r="Q55" s="6"/>
      <c r="R55" s="6"/>
      <c r="S55" s="6"/>
      <c r="T55" s="6"/>
      <c r="U55" s="6"/>
      <c r="V55" s="6"/>
      <c r="W55" s="6"/>
      <c r="X55" s="6"/>
      <c r="Y55" s="6"/>
      <c r="Z55" s="6"/>
      <c r="AA55" s="6"/>
      <c r="AB55" s="6"/>
      <c r="AC55" s="6"/>
      <c r="AD55" s="15"/>
      <c r="AE55" s="15"/>
      <c r="AF55" s="15"/>
      <c r="AG55" s="15"/>
      <c r="AH55" s="15"/>
      <c r="AI55" s="15"/>
      <c r="AJ55" s="15"/>
      <c r="AK55" s="15"/>
    </row>
    <row r="56" spans="1:37" s="11" customFormat="1" ht="15" customHeight="1">
      <c r="A56" s="23"/>
      <c r="B56" s="36"/>
      <c r="C56" s="35" t="s">
        <v>310</v>
      </c>
      <c r="D56" s="6"/>
      <c r="E56" s="6"/>
      <c r="F56" s="6"/>
      <c r="G56" s="6"/>
      <c r="H56" s="6"/>
      <c r="I56" s="6"/>
      <c r="J56" s="6"/>
      <c r="K56" s="6"/>
      <c r="L56" s="6"/>
      <c r="M56" s="6"/>
      <c r="N56" s="6"/>
      <c r="O56" s="6"/>
      <c r="P56" s="6"/>
      <c r="Q56" s="6"/>
      <c r="R56" s="6"/>
      <c r="S56" s="6"/>
      <c r="T56" s="6"/>
      <c r="U56" s="6"/>
      <c r="V56" s="6"/>
      <c r="W56" s="6"/>
      <c r="X56" s="6"/>
      <c r="Y56" s="6"/>
      <c r="Z56" s="6"/>
      <c r="AA56" s="6"/>
      <c r="AB56" s="6"/>
      <c r="AC56" s="6"/>
      <c r="AD56" s="15"/>
      <c r="AE56" s="15"/>
      <c r="AF56" s="15"/>
      <c r="AG56" s="15"/>
      <c r="AH56" s="15"/>
      <c r="AI56" s="15"/>
      <c r="AJ56" s="15"/>
      <c r="AK56" s="15"/>
    </row>
    <row r="57" spans="1:37" s="11" customFormat="1" ht="15" customHeight="1">
      <c r="A57" s="23"/>
      <c r="B57" s="36"/>
      <c r="C57" s="35" t="s">
        <v>311</v>
      </c>
      <c r="D57" s="6"/>
      <c r="E57" s="6"/>
      <c r="F57" s="6"/>
      <c r="G57" s="6"/>
      <c r="H57" s="6"/>
      <c r="I57" s="6"/>
      <c r="J57" s="6"/>
      <c r="K57" s="6"/>
      <c r="L57" s="6"/>
      <c r="M57" s="6"/>
      <c r="N57" s="6"/>
      <c r="O57" s="6"/>
      <c r="P57" s="6"/>
      <c r="Q57" s="6"/>
      <c r="R57" s="6"/>
      <c r="S57" s="6"/>
      <c r="T57" s="6"/>
      <c r="U57" s="6"/>
      <c r="V57" s="6"/>
      <c r="W57" s="6"/>
      <c r="X57" s="6"/>
      <c r="Y57" s="6"/>
      <c r="Z57" s="6"/>
      <c r="AA57" s="6"/>
      <c r="AB57" s="6"/>
      <c r="AC57" s="6"/>
      <c r="AD57" s="15"/>
      <c r="AE57" s="15"/>
      <c r="AF57" s="15"/>
      <c r="AG57" s="15"/>
      <c r="AH57" s="15"/>
      <c r="AI57" s="15"/>
      <c r="AJ57" s="15"/>
      <c r="AK57" s="15"/>
    </row>
    <row r="58" spans="1:37" s="11" customFormat="1" ht="15" customHeight="1">
      <c r="A58" s="23"/>
      <c r="B58" s="10" t="s">
        <v>118</v>
      </c>
      <c r="C58" s="35" t="s">
        <v>312</v>
      </c>
      <c r="D58" s="6"/>
      <c r="E58" s="6"/>
      <c r="F58" s="6"/>
      <c r="G58" s="6"/>
      <c r="H58" s="6"/>
      <c r="I58" s="6"/>
      <c r="J58" s="6"/>
      <c r="K58" s="6"/>
      <c r="L58" s="6"/>
      <c r="M58" s="6"/>
      <c r="N58" s="6"/>
      <c r="O58" s="6"/>
      <c r="P58" s="6"/>
      <c r="Q58" s="6"/>
      <c r="R58" s="6"/>
      <c r="S58" s="6"/>
      <c r="T58" s="6"/>
      <c r="U58" s="6"/>
      <c r="V58" s="6"/>
      <c r="W58" s="6"/>
      <c r="X58" s="6"/>
      <c r="Y58" s="6"/>
      <c r="Z58" s="6"/>
      <c r="AA58" s="6"/>
      <c r="AB58" s="6"/>
      <c r="AC58" s="6"/>
      <c r="AD58" s="15"/>
      <c r="AE58" s="15"/>
      <c r="AF58" s="15"/>
      <c r="AG58" s="15"/>
      <c r="AH58" s="15"/>
      <c r="AI58" s="15"/>
      <c r="AJ58" s="15"/>
      <c r="AK58" s="15"/>
    </row>
    <row r="59" spans="1:37" s="11" customFormat="1" ht="15" customHeight="1">
      <c r="A59" s="10"/>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15"/>
      <c r="AE59" s="15"/>
      <c r="AF59" s="15"/>
      <c r="AG59" s="15"/>
      <c r="AH59" s="15"/>
      <c r="AI59" s="15"/>
      <c r="AJ59" s="15"/>
      <c r="AK59" s="15"/>
    </row>
    <row r="60" spans="1:37" s="11" customFormat="1" ht="15" customHeight="1">
      <c r="A60" s="10" t="s">
        <v>159</v>
      </c>
      <c r="B60" s="6" t="s">
        <v>39</v>
      </c>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15"/>
      <c r="AE60" s="15"/>
      <c r="AF60" s="15"/>
      <c r="AG60" s="15"/>
      <c r="AH60" s="15"/>
      <c r="AI60" s="15"/>
      <c r="AJ60" s="15"/>
      <c r="AK60" s="15"/>
    </row>
    <row r="61" spans="1:37" s="11" customFormat="1" ht="15" customHeight="1" thickBot="1">
      <c r="A61" s="10" t="s">
        <v>173</v>
      </c>
      <c r="B61" s="6" t="s">
        <v>445</v>
      </c>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15"/>
      <c r="AE61" s="15"/>
      <c r="AF61" s="15"/>
      <c r="AG61" s="15"/>
      <c r="AH61" s="15"/>
      <c r="AI61" s="15"/>
      <c r="AJ61" s="15"/>
      <c r="AK61" s="15"/>
    </row>
    <row r="62" spans="1:37" s="11" customFormat="1" ht="15" customHeight="1" thickBot="1">
      <c r="A62" s="10"/>
      <c r="B62" s="6"/>
      <c r="C62" s="226" t="s">
        <v>50</v>
      </c>
      <c r="D62" s="227"/>
      <c r="E62" s="228" t="s">
        <v>46</v>
      </c>
      <c r="F62" s="227"/>
      <c r="G62" s="228" t="s">
        <v>47</v>
      </c>
      <c r="H62" s="229"/>
      <c r="I62" s="37" t="s">
        <v>30</v>
      </c>
      <c r="J62" s="229" t="s">
        <v>48</v>
      </c>
      <c r="K62" s="229"/>
      <c r="L62" s="37" t="s">
        <v>31</v>
      </c>
      <c r="M62" s="229" t="s">
        <v>49</v>
      </c>
      <c r="N62" s="230"/>
      <c r="O62" s="226" t="s">
        <v>50</v>
      </c>
      <c r="P62" s="227"/>
      <c r="Q62" s="228" t="s">
        <v>46</v>
      </c>
      <c r="R62" s="227"/>
      <c r="S62" s="228" t="s">
        <v>47</v>
      </c>
      <c r="T62" s="229"/>
      <c r="U62" s="37" t="s">
        <v>30</v>
      </c>
      <c r="V62" s="229" t="s">
        <v>48</v>
      </c>
      <c r="W62" s="229"/>
      <c r="X62" s="37" t="s">
        <v>31</v>
      </c>
      <c r="Y62" s="229" t="s">
        <v>49</v>
      </c>
      <c r="Z62" s="230"/>
      <c r="AA62" s="6"/>
      <c r="AB62" s="6"/>
      <c r="AC62" s="6"/>
      <c r="AD62" s="15"/>
      <c r="AE62" s="15"/>
      <c r="AF62" s="15"/>
      <c r="AG62" s="15"/>
      <c r="AH62" s="15"/>
      <c r="AI62" s="15"/>
      <c r="AJ62" s="15"/>
      <c r="AK62" s="15"/>
    </row>
    <row r="63" spans="1:37" ht="15" customHeight="1">
      <c r="A63" s="16"/>
      <c r="B63" s="5"/>
      <c r="C63" s="200" t="s">
        <v>431</v>
      </c>
      <c r="D63" s="201"/>
      <c r="E63" s="231" t="s">
        <v>32</v>
      </c>
      <c r="F63" s="232"/>
      <c r="G63" s="233">
        <v>36</v>
      </c>
      <c r="H63" s="234"/>
      <c r="I63" s="62" t="s">
        <v>30</v>
      </c>
      <c r="J63" s="235">
        <v>14</v>
      </c>
      <c r="K63" s="235"/>
      <c r="L63" s="63" t="s">
        <v>31</v>
      </c>
      <c r="M63" s="235">
        <f aca="true" t="shared" si="0" ref="M63:M68">G63+J63</f>
        <v>50</v>
      </c>
      <c r="N63" s="236"/>
      <c r="O63" s="206" t="s">
        <v>433</v>
      </c>
      <c r="P63" s="207"/>
      <c r="Q63" s="237" t="s">
        <v>32</v>
      </c>
      <c r="R63" s="207"/>
      <c r="S63" s="233">
        <v>18</v>
      </c>
      <c r="T63" s="234"/>
      <c r="U63" s="62" t="s">
        <v>30</v>
      </c>
      <c r="V63" s="235">
        <v>8</v>
      </c>
      <c r="W63" s="235"/>
      <c r="X63" s="63" t="s">
        <v>31</v>
      </c>
      <c r="Y63" s="235">
        <f aca="true" t="shared" si="1" ref="Y63:Y68">S63+V63</f>
        <v>26</v>
      </c>
      <c r="Z63" s="236"/>
      <c r="AA63" s="5"/>
      <c r="AB63" s="5"/>
      <c r="AC63" s="5"/>
      <c r="AD63" s="2"/>
      <c r="AE63" s="2"/>
      <c r="AF63" s="2"/>
      <c r="AG63" s="2"/>
      <c r="AH63" s="2"/>
      <c r="AI63" s="2"/>
      <c r="AJ63" s="2"/>
      <c r="AK63" s="2"/>
    </row>
    <row r="64" spans="1:37" ht="15" customHeight="1">
      <c r="A64" s="16"/>
      <c r="B64" s="5"/>
      <c r="C64" s="202"/>
      <c r="D64" s="203"/>
      <c r="E64" s="219" t="s">
        <v>34</v>
      </c>
      <c r="F64" s="220"/>
      <c r="G64" s="221">
        <v>5</v>
      </c>
      <c r="H64" s="222"/>
      <c r="I64" s="64" t="s">
        <v>30</v>
      </c>
      <c r="J64" s="223">
        <v>0</v>
      </c>
      <c r="K64" s="223"/>
      <c r="L64" s="65" t="s">
        <v>31</v>
      </c>
      <c r="M64" s="223">
        <f t="shared" si="0"/>
        <v>5</v>
      </c>
      <c r="N64" s="224"/>
      <c r="O64" s="208"/>
      <c r="P64" s="209"/>
      <c r="Q64" s="246" t="s">
        <v>34</v>
      </c>
      <c r="R64" s="247"/>
      <c r="S64" s="221">
        <v>2</v>
      </c>
      <c r="T64" s="222"/>
      <c r="U64" s="64" t="s">
        <v>30</v>
      </c>
      <c r="V64" s="223">
        <v>0</v>
      </c>
      <c r="W64" s="223"/>
      <c r="X64" s="65" t="s">
        <v>31</v>
      </c>
      <c r="Y64" s="223">
        <f t="shared" si="1"/>
        <v>2</v>
      </c>
      <c r="Z64" s="224"/>
      <c r="AA64" s="5"/>
      <c r="AB64" s="5"/>
      <c r="AC64" s="5"/>
      <c r="AD64" s="2"/>
      <c r="AE64" s="2"/>
      <c r="AF64" s="2"/>
      <c r="AG64" s="2"/>
      <c r="AH64" s="2"/>
      <c r="AI64" s="2"/>
      <c r="AJ64" s="2"/>
      <c r="AK64" s="2"/>
    </row>
    <row r="65" spans="1:37" ht="15" customHeight="1" thickBot="1">
      <c r="A65" s="16"/>
      <c r="B65" s="5"/>
      <c r="C65" s="204"/>
      <c r="D65" s="205"/>
      <c r="E65" s="238" t="s">
        <v>35</v>
      </c>
      <c r="F65" s="239"/>
      <c r="G65" s="240">
        <v>7</v>
      </c>
      <c r="H65" s="241"/>
      <c r="I65" s="38" t="s">
        <v>30</v>
      </c>
      <c r="J65" s="242">
        <v>2</v>
      </c>
      <c r="K65" s="242"/>
      <c r="L65" s="39" t="s">
        <v>31</v>
      </c>
      <c r="M65" s="243">
        <f t="shared" si="0"/>
        <v>9</v>
      </c>
      <c r="N65" s="244"/>
      <c r="O65" s="210"/>
      <c r="P65" s="211"/>
      <c r="Q65" s="245" t="s">
        <v>35</v>
      </c>
      <c r="R65" s="211"/>
      <c r="S65" s="240">
        <v>4</v>
      </c>
      <c r="T65" s="241"/>
      <c r="U65" s="38" t="s">
        <v>30</v>
      </c>
      <c r="V65" s="242">
        <v>0</v>
      </c>
      <c r="W65" s="242"/>
      <c r="X65" s="39" t="s">
        <v>31</v>
      </c>
      <c r="Y65" s="242">
        <f t="shared" si="1"/>
        <v>4</v>
      </c>
      <c r="Z65" s="248"/>
      <c r="AA65" s="5"/>
      <c r="AB65" s="5"/>
      <c r="AC65" s="5"/>
      <c r="AD65" s="2"/>
      <c r="AE65" s="2"/>
      <c r="AF65" s="2"/>
      <c r="AG65" s="2"/>
      <c r="AH65" s="2"/>
      <c r="AI65" s="2"/>
      <c r="AJ65" s="2"/>
      <c r="AK65" s="2"/>
    </row>
    <row r="66" spans="1:37" ht="15" customHeight="1">
      <c r="A66" s="16"/>
      <c r="B66" s="5"/>
      <c r="C66" s="200" t="s">
        <v>432</v>
      </c>
      <c r="D66" s="201"/>
      <c r="E66" s="231" t="s">
        <v>32</v>
      </c>
      <c r="F66" s="232"/>
      <c r="G66" s="233">
        <v>36</v>
      </c>
      <c r="H66" s="234"/>
      <c r="I66" s="62" t="s">
        <v>30</v>
      </c>
      <c r="J66" s="235">
        <v>15</v>
      </c>
      <c r="K66" s="235"/>
      <c r="L66" s="63" t="s">
        <v>31</v>
      </c>
      <c r="M66" s="235">
        <f t="shared" si="0"/>
        <v>51</v>
      </c>
      <c r="N66" s="236"/>
      <c r="O66" s="206" t="s">
        <v>434</v>
      </c>
      <c r="P66" s="207"/>
      <c r="Q66" s="237" t="s">
        <v>32</v>
      </c>
      <c r="R66" s="207"/>
      <c r="S66" s="233">
        <v>18</v>
      </c>
      <c r="T66" s="234"/>
      <c r="U66" s="62" t="s">
        <v>30</v>
      </c>
      <c r="V66" s="235">
        <v>8</v>
      </c>
      <c r="W66" s="235"/>
      <c r="X66" s="63" t="s">
        <v>31</v>
      </c>
      <c r="Y66" s="249">
        <f t="shared" si="1"/>
        <v>26</v>
      </c>
      <c r="Z66" s="250"/>
      <c r="AA66" s="5"/>
      <c r="AB66" s="5"/>
      <c r="AC66" s="5"/>
      <c r="AD66" s="2"/>
      <c r="AE66" s="2"/>
      <c r="AF66" s="2"/>
      <c r="AG66" s="2"/>
      <c r="AH66" s="2"/>
      <c r="AI66" s="2"/>
      <c r="AJ66" s="2"/>
      <c r="AK66" s="2"/>
    </row>
    <row r="67" spans="1:37" ht="15" customHeight="1">
      <c r="A67" s="16"/>
      <c r="B67" s="5"/>
      <c r="C67" s="202"/>
      <c r="D67" s="203"/>
      <c r="E67" s="219" t="s">
        <v>34</v>
      </c>
      <c r="F67" s="220"/>
      <c r="G67" s="221">
        <v>4</v>
      </c>
      <c r="H67" s="222"/>
      <c r="I67" s="64" t="s">
        <v>30</v>
      </c>
      <c r="J67" s="223">
        <v>0</v>
      </c>
      <c r="K67" s="223"/>
      <c r="L67" s="65" t="s">
        <v>31</v>
      </c>
      <c r="M67" s="223">
        <f t="shared" si="0"/>
        <v>4</v>
      </c>
      <c r="N67" s="224"/>
      <c r="O67" s="208"/>
      <c r="P67" s="209"/>
      <c r="Q67" s="246" t="s">
        <v>34</v>
      </c>
      <c r="R67" s="247"/>
      <c r="S67" s="221">
        <v>2</v>
      </c>
      <c r="T67" s="222"/>
      <c r="U67" s="64" t="s">
        <v>30</v>
      </c>
      <c r="V67" s="223">
        <v>0</v>
      </c>
      <c r="W67" s="223"/>
      <c r="X67" s="65" t="s">
        <v>31</v>
      </c>
      <c r="Y67" s="223">
        <f t="shared" si="1"/>
        <v>2</v>
      </c>
      <c r="Z67" s="224"/>
      <c r="AA67" s="5"/>
      <c r="AB67" s="5"/>
      <c r="AC67" s="5"/>
      <c r="AD67" s="2"/>
      <c r="AE67" s="2"/>
      <c r="AF67" s="2"/>
      <c r="AG67" s="2"/>
      <c r="AH67" s="2"/>
      <c r="AI67" s="2"/>
      <c r="AJ67" s="2"/>
      <c r="AK67" s="2"/>
    </row>
    <row r="68" spans="1:37" ht="15" customHeight="1" thickBot="1">
      <c r="A68" s="16"/>
      <c r="B68" s="5"/>
      <c r="C68" s="204"/>
      <c r="D68" s="205"/>
      <c r="E68" s="238" t="s">
        <v>35</v>
      </c>
      <c r="F68" s="239"/>
      <c r="G68" s="240">
        <v>8</v>
      </c>
      <c r="H68" s="241"/>
      <c r="I68" s="38" t="s">
        <v>30</v>
      </c>
      <c r="J68" s="242">
        <v>1</v>
      </c>
      <c r="K68" s="242"/>
      <c r="L68" s="39" t="s">
        <v>31</v>
      </c>
      <c r="M68" s="242">
        <f t="shared" si="0"/>
        <v>9</v>
      </c>
      <c r="N68" s="248"/>
      <c r="O68" s="210"/>
      <c r="P68" s="211"/>
      <c r="Q68" s="245" t="s">
        <v>35</v>
      </c>
      <c r="R68" s="211"/>
      <c r="S68" s="240">
        <v>4</v>
      </c>
      <c r="T68" s="241"/>
      <c r="U68" s="38" t="s">
        <v>30</v>
      </c>
      <c r="V68" s="242">
        <v>0</v>
      </c>
      <c r="W68" s="242"/>
      <c r="X68" s="39" t="s">
        <v>31</v>
      </c>
      <c r="Y68" s="242">
        <f t="shared" si="1"/>
        <v>4</v>
      </c>
      <c r="Z68" s="248"/>
      <c r="AA68" s="5"/>
      <c r="AB68" s="5"/>
      <c r="AC68" s="5"/>
      <c r="AD68" s="2"/>
      <c r="AE68" s="2"/>
      <c r="AF68" s="2"/>
      <c r="AG68" s="2"/>
      <c r="AH68" s="2"/>
      <c r="AI68" s="2"/>
      <c r="AJ68" s="2"/>
      <c r="AK68" s="2"/>
    </row>
    <row r="69" spans="1:37" ht="10.5" customHeight="1">
      <c r="A69" s="40"/>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2"/>
      <c r="AE69" s="2"/>
      <c r="AF69" s="2"/>
      <c r="AG69" s="2"/>
      <c r="AH69" s="2"/>
      <c r="AI69" s="2"/>
      <c r="AJ69" s="2"/>
      <c r="AK69" s="2"/>
    </row>
    <row r="70" spans="1:37" s="11" customFormat="1" ht="15" customHeight="1">
      <c r="A70" s="10" t="s">
        <v>160</v>
      </c>
      <c r="B70" s="6" t="s">
        <v>36</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15"/>
      <c r="AE70" s="15"/>
      <c r="AF70" s="15"/>
      <c r="AG70" s="15"/>
      <c r="AH70" s="15"/>
      <c r="AI70" s="15"/>
      <c r="AJ70" s="15"/>
      <c r="AK70" s="15"/>
    </row>
    <row r="71" spans="1:37" s="11" customFormat="1" ht="15" customHeight="1">
      <c r="A71" s="23"/>
      <c r="B71" s="41" t="s">
        <v>24</v>
      </c>
      <c r="C71" s="42" t="s">
        <v>43</v>
      </c>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15"/>
      <c r="AE71" s="15"/>
      <c r="AF71" s="15"/>
      <c r="AG71" s="15"/>
      <c r="AH71" s="15"/>
      <c r="AI71" s="15"/>
      <c r="AJ71" s="15"/>
      <c r="AK71" s="15"/>
    </row>
    <row r="72" spans="1:37" s="11" customFormat="1" ht="15" customHeight="1">
      <c r="A72" s="23"/>
      <c r="B72" s="41"/>
      <c r="C72" s="43" t="s">
        <v>76</v>
      </c>
      <c r="D72" s="6" t="s">
        <v>313</v>
      </c>
      <c r="E72" s="6"/>
      <c r="F72" s="6"/>
      <c r="G72" s="6"/>
      <c r="H72" s="6"/>
      <c r="I72" s="6"/>
      <c r="J72" s="6"/>
      <c r="K72" s="6"/>
      <c r="L72" s="6"/>
      <c r="M72" s="6"/>
      <c r="N72" s="6"/>
      <c r="O72" s="6"/>
      <c r="P72" s="6"/>
      <c r="Q72" s="6"/>
      <c r="R72" s="6"/>
      <c r="S72" s="6"/>
      <c r="T72" s="6"/>
      <c r="U72" s="6"/>
      <c r="V72" s="6"/>
      <c r="W72" s="6"/>
      <c r="X72" s="6"/>
      <c r="Y72" s="6"/>
      <c r="Z72" s="6"/>
      <c r="AA72" s="6"/>
      <c r="AB72" s="6"/>
      <c r="AC72" s="6"/>
      <c r="AD72" s="15"/>
      <c r="AE72" s="15"/>
      <c r="AF72" s="15"/>
      <c r="AG72" s="15"/>
      <c r="AH72" s="15"/>
      <c r="AI72" s="15"/>
      <c r="AJ72" s="15"/>
      <c r="AK72" s="15"/>
    </row>
    <row r="73" spans="1:29" s="46" customFormat="1" ht="13.5">
      <c r="A73" s="44"/>
      <c r="B73" s="41"/>
      <c r="C73" s="45" t="s">
        <v>195</v>
      </c>
      <c r="D73" s="6" t="s">
        <v>447</v>
      </c>
      <c r="E73" s="6"/>
      <c r="F73" s="6"/>
      <c r="G73" s="6"/>
      <c r="H73" s="6"/>
      <c r="I73" s="6"/>
      <c r="J73" s="6"/>
      <c r="K73" s="6"/>
      <c r="L73" s="6"/>
      <c r="M73" s="6"/>
      <c r="N73" s="6"/>
      <c r="O73" s="6"/>
      <c r="P73" s="6"/>
      <c r="Q73" s="6"/>
      <c r="R73" s="6"/>
      <c r="S73" s="6"/>
      <c r="T73" s="6"/>
      <c r="U73" s="6"/>
      <c r="V73" s="6"/>
      <c r="W73" s="6"/>
      <c r="X73" s="6"/>
      <c r="Y73" s="6"/>
      <c r="Z73" s="6"/>
      <c r="AA73" s="6"/>
      <c r="AB73" s="6"/>
      <c r="AC73" s="6"/>
    </row>
    <row r="74" spans="1:37" s="11" customFormat="1" ht="15" customHeight="1">
      <c r="A74" s="23"/>
      <c r="B74" s="41"/>
      <c r="C74" s="43"/>
      <c r="D74" s="6" t="s">
        <v>446</v>
      </c>
      <c r="E74" s="6"/>
      <c r="F74" s="6"/>
      <c r="G74" s="6"/>
      <c r="H74" s="6"/>
      <c r="I74" s="6"/>
      <c r="J74" s="6"/>
      <c r="K74" s="6"/>
      <c r="L74" s="6"/>
      <c r="M74" s="6"/>
      <c r="N74" s="6"/>
      <c r="O74" s="6"/>
      <c r="P74" s="6"/>
      <c r="Q74" s="6"/>
      <c r="R74" s="6"/>
      <c r="S74" s="6"/>
      <c r="T74" s="6"/>
      <c r="U74" s="6"/>
      <c r="V74" s="6"/>
      <c r="W74" s="6"/>
      <c r="X74" s="6"/>
      <c r="Y74" s="6"/>
      <c r="Z74" s="6"/>
      <c r="AA74" s="6"/>
      <c r="AB74" s="6"/>
      <c r="AC74" s="6"/>
      <c r="AD74" s="15"/>
      <c r="AE74" s="15"/>
      <c r="AF74" s="15"/>
      <c r="AG74" s="15"/>
      <c r="AH74" s="15"/>
      <c r="AI74" s="15"/>
      <c r="AJ74" s="15"/>
      <c r="AK74" s="15"/>
    </row>
    <row r="75" spans="1:37" s="11" customFormat="1" ht="15" customHeight="1">
      <c r="A75" s="23"/>
      <c r="B75" s="41"/>
      <c r="C75" s="43" t="s">
        <v>196</v>
      </c>
      <c r="D75" s="6" t="s">
        <v>314</v>
      </c>
      <c r="E75" s="6"/>
      <c r="F75" s="6"/>
      <c r="G75" s="6"/>
      <c r="H75" s="6"/>
      <c r="I75" s="6"/>
      <c r="J75" s="6"/>
      <c r="K75" s="6"/>
      <c r="L75" s="6"/>
      <c r="M75" s="6"/>
      <c r="N75" s="6"/>
      <c r="O75" s="6"/>
      <c r="P75" s="6"/>
      <c r="Q75" s="6"/>
      <c r="R75" s="6"/>
      <c r="S75" s="6"/>
      <c r="T75" s="6"/>
      <c r="U75" s="6"/>
      <c r="V75" s="6"/>
      <c r="W75" s="6"/>
      <c r="X75" s="6"/>
      <c r="Y75" s="6"/>
      <c r="Z75" s="6"/>
      <c r="AA75" s="6"/>
      <c r="AB75" s="6"/>
      <c r="AC75" s="6"/>
      <c r="AD75" s="15"/>
      <c r="AE75" s="15"/>
      <c r="AF75" s="15"/>
      <c r="AG75" s="15"/>
      <c r="AH75" s="15"/>
      <c r="AI75" s="15"/>
      <c r="AJ75" s="15"/>
      <c r="AK75" s="15"/>
    </row>
    <row r="76" spans="1:37" s="11" customFormat="1" ht="15" customHeight="1">
      <c r="A76" s="23"/>
      <c r="B76" s="41" t="s">
        <v>40</v>
      </c>
      <c r="C76" s="6" t="s">
        <v>130</v>
      </c>
      <c r="D76" s="6"/>
      <c r="E76" s="6"/>
      <c r="F76" s="6"/>
      <c r="G76" s="6"/>
      <c r="H76" s="6"/>
      <c r="I76" s="6"/>
      <c r="J76" s="6"/>
      <c r="K76" s="6"/>
      <c r="L76" s="6"/>
      <c r="M76" s="6"/>
      <c r="N76" s="6"/>
      <c r="O76" s="6"/>
      <c r="P76" s="6"/>
      <c r="Q76" s="6"/>
      <c r="R76" s="6"/>
      <c r="S76" s="6"/>
      <c r="T76" s="6"/>
      <c r="U76" s="6"/>
      <c r="V76" s="6"/>
      <c r="W76" s="6"/>
      <c r="X76" s="6"/>
      <c r="Y76" s="6"/>
      <c r="Z76" s="6"/>
      <c r="AA76" s="6"/>
      <c r="AB76" s="6"/>
      <c r="AC76" s="6"/>
      <c r="AD76" s="15"/>
      <c r="AE76" s="15"/>
      <c r="AF76" s="15"/>
      <c r="AG76" s="15"/>
      <c r="AH76" s="15"/>
      <c r="AI76" s="15"/>
      <c r="AJ76" s="15"/>
      <c r="AK76" s="15"/>
    </row>
    <row r="77" spans="1:37" s="11" customFormat="1" ht="15" customHeight="1">
      <c r="A77" s="23"/>
      <c r="B77" s="41"/>
      <c r="C77" s="6" t="s">
        <v>315</v>
      </c>
      <c r="D77" s="6"/>
      <c r="E77" s="6"/>
      <c r="F77" s="6"/>
      <c r="G77" s="6"/>
      <c r="H77" s="6"/>
      <c r="I77" s="6"/>
      <c r="J77" s="6"/>
      <c r="K77" s="6"/>
      <c r="L77" s="6"/>
      <c r="M77" s="6"/>
      <c r="N77" s="6"/>
      <c r="O77" s="6"/>
      <c r="P77" s="6"/>
      <c r="Q77" s="6"/>
      <c r="R77" s="6"/>
      <c r="S77" s="6"/>
      <c r="T77" s="6"/>
      <c r="U77" s="6"/>
      <c r="V77" s="6"/>
      <c r="W77" s="6"/>
      <c r="X77" s="6"/>
      <c r="Y77" s="6"/>
      <c r="Z77" s="6"/>
      <c r="AA77" s="6"/>
      <c r="AB77" s="6"/>
      <c r="AC77" s="6"/>
      <c r="AD77" s="15"/>
      <c r="AE77" s="15"/>
      <c r="AF77" s="15"/>
      <c r="AG77" s="15"/>
      <c r="AH77" s="15"/>
      <c r="AI77" s="15"/>
      <c r="AJ77" s="15"/>
      <c r="AK77" s="15"/>
    </row>
    <row r="78" spans="1:37" s="11" customFormat="1" ht="15" customHeight="1">
      <c r="A78" s="23"/>
      <c r="B78" s="41"/>
      <c r="C78" s="6"/>
      <c r="D78" s="6"/>
      <c r="E78" s="6"/>
      <c r="F78" s="6"/>
      <c r="G78" s="6"/>
      <c r="H78" s="6" t="s">
        <v>108</v>
      </c>
      <c r="I78" s="6"/>
      <c r="J78" s="6"/>
      <c r="K78" s="6"/>
      <c r="L78" s="6"/>
      <c r="M78" s="6"/>
      <c r="N78" s="6"/>
      <c r="O78" s="6"/>
      <c r="P78" s="6"/>
      <c r="Q78" s="6"/>
      <c r="R78" s="6"/>
      <c r="S78" s="6"/>
      <c r="T78" s="6"/>
      <c r="U78" s="6"/>
      <c r="V78" s="6"/>
      <c r="W78" s="6"/>
      <c r="X78" s="6"/>
      <c r="Y78" s="6"/>
      <c r="Z78" s="6"/>
      <c r="AA78" s="6"/>
      <c r="AB78" s="6"/>
      <c r="AC78" s="6"/>
      <c r="AD78" s="15"/>
      <c r="AE78" s="15"/>
      <c r="AF78" s="15"/>
      <c r="AG78" s="15"/>
      <c r="AH78" s="15"/>
      <c r="AI78" s="15"/>
      <c r="AJ78" s="15"/>
      <c r="AK78" s="15"/>
    </row>
    <row r="79" spans="1:37" s="11" customFormat="1" ht="15" customHeight="1">
      <c r="A79" s="23"/>
      <c r="B79" s="41"/>
      <c r="C79" s="6"/>
      <c r="D79" s="6"/>
      <c r="E79" s="6"/>
      <c r="F79" s="6"/>
      <c r="G79" s="6"/>
      <c r="H79" s="6" t="s">
        <v>109</v>
      </c>
      <c r="I79" s="6"/>
      <c r="J79" s="6"/>
      <c r="K79" s="6"/>
      <c r="L79" s="6"/>
      <c r="M79" s="6"/>
      <c r="N79" s="6"/>
      <c r="O79" s="6"/>
      <c r="P79" s="6"/>
      <c r="Q79" s="6"/>
      <c r="R79" s="6"/>
      <c r="S79" s="6"/>
      <c r="T79" s="6"/>
      <c r="U79" s="6"/>
      <c r="V79" s="6"/>
      <c r="W79" s="6"/>
      <c r="X79" s="6"/>
      <c r="Y79" s="6"/>
      <c r="Z79" s="6"/>
      <c r="AA79" s="6"/>
      <c r="AB79" s="6"/>
      <c r="AC79" s="6"/>
      <c r="AD79" s="15"/>
      <c r="AE79" s="15"/>
      <c r="AF79" s="15"/>
      <c r="AG79" s="15"/>
      <c r="AH79" s="15"/>
      <c r="AI79" s="15"/>
      <c r="AJ79" s="15"/>
      <c r="AK79" s="15"/>
    </row>
    <row r="80" spans="1:37" s="11" customFormat="1" ht="15" customHeight="1">
      <c r="A80" s="23"/>
      <c r="B80" s="41"/>
      <c r="C80" s="6" t="s">
        <v>316</v>
      </c>
      <c r="D80" s="6"/>
      <c r="E80" s="6"/>
      <c r="F80" s="6"/>
      <c r="G80" s="6"/>
      <c r="H80" s="6"/>
      <c r="I80" s="6"/>
      <c r="J80" s="6"/>
      <c r="K80" s="6"/>
      <c r="L80" s="6"/>
      <c r="M80" s="6"/>
      <c r="N80" s="6"/>
      <c r="O80" s="6"/>
      <c r="P80" s="6"/>
      <c r="Q80" s="6"/>
      <c r="R80" s="6"/>
      <c r="S80" s="6"/>
      <c r="T80" s="6"/>
      <c r="U80" s="6"/>
      <c r="V80" s="6"/>
      <c r="W80" s="6"/>
      <c r="X80" s="6"/>
      <c r="Y80" s="6"/>
      <c r="Z80" s="6"/>
      <c r="AA80" s="6"/>
      <c r="AB80" s="6"/>
      <c r="AC80" s="6"/>
      <c r="AD80" s="15"/>
      <c r="AE80" s="15"/>
      <c r="AF80" s="15"/>
      <c r="AG80" s="15"/>
      <c r="AH80" s="15"/>
      <c r="AI80" s="15"/>
      <c r="AJ80" s="15"/>
      <c r="AK80" s="15"/>
    </row>
    <row r="81" spans="1:37" s="11" customFormat="1" ht="15" customHeight="1">
      <c r="A81" s="23"/>
      <c r="B81" s="41"/>
      <c r="C81" s="6"/>
      <c r="D81" s="6"/>
      <c r="E81" s="6"/>
      <c r="F81" s="6"/>
      <c r="G81" s="6"/>
      <c r="H81" s="6" t="s">
        <v>456</v>
      </c>
      <c r="I81" s="6"/>
      <c r="J81" s="6"/>
      <c r="K81" s="6" t="s">
        <v>457</v>
      </c>
      <c r="L81" s="6"/>
      <c r="M81" s="6"/>
      <c r="N81" s="6"/>
      <c r="O81" s="6"/>
      <c r="P81" s="6"/>
      <c r="Q81" s="6"/>
      <c r="R81" s="6"/>
      <c r="S81" s="6"/>
      <c r="T81" s="6"/>
      <c r="U81" s="6"/>
      <c r="V81" s="6"/>
      <c r="W81" s="6"/>
      <c r="X81" s="6"/>
      <c r="Y81" s="6"/>
      <c r="Z81" s="6"/>
      <c r="AA81" s="6"/>
      <c r="AB81" s="6"/>
      <c r="AC81" s="6"/>
      <c r="AD81" s="15"/>
      <c r="AE81" s="15"/>
      <c r="AF81" s="15"/>
      <c r="AG81" s="15"/>
      <c r="AH81" s="15"/>
      <c r="AI81" s="15"/>
      <c r="AJ81" s="15"/>
      <c r="AK81" s="15"/>
    </row>
    <row r="82" spans="1:37" s="11" customFormat="1" ht="15" customHeight="1">
      <c r="A82" s="23"/>
      <c r="B82" s="41"/>
      <c r="C82" s="6"/>
      <c r="D82" s="6"/>
      <c r="E82" s="6"/>
      <c r="F82" s="6"/>
      <c r="G82" s="6"/>
      <c r="H82" s="6"/>
      <c r="I82" s="6" t="s">
        <v>458</v>
      </c>
      <c r="J82" s="6"/>
      <c r="K82" s="6"/>
      <c r="L82" s="6"/>
      <c r="M82" s="6"/>
      <c r="N82" s="6"/>
      <c r="O82" s="6"/>
      <c r="P82" s="6"/>
      <c r="Q82" s="6" t="s">
        <v>459</v>
      </c>
      <c r="R82" s="6"/>
      <c r="S82" s="6"/>
      <c r="T82" s="6" t="s">
        <v>460</v>
      </c>
      <c r="U82" s="6"/>
      <c r="V82" s="6"/>
      <c r="W82" s="6" t="s">
        <v>461</v>
      </c>
      <c r="X82" s="6"/>
      <c r="Y82" s="6"/>
      <c r="Z82" s="6"/>
      <c r="AA82" s="6"/>
      <c r="AB82" s="6"/>
      <c r="AC82" s="6"/>
      <c r="AD82" s="15"/>
      <c r="AE82" s="15"/>
      <c r="AF82" s="15"/>
      <c r="AG82" s="15"/>
      <c r="AH82" s="15"/>
      <c r="AI82" s="15"/>
      <c r="AJ82" s="15"/>
      <c r="AK82" s="15"/>
    </row>
    <row r="83" spans="1:37" s="11" customFormat="1" ht="15" customHeight="1">
      <c r="A83" s="23"/>
      <c r="B83" s="10" t="s">
        <v>155</v>
      </c>
      <c r="C83" s="6" t="s">
        <v>131</v>
      </c>
      <c r="D83" s="6"/>
      <c r="E83" s="6"/>
      <c r="F83" s="6" t="s">
        <v>163</v>
      </c>
      <c r="G83" s="6"/>
      <c r="H83" s="6" t="s">
        <v>450</v>
      </c>
      <c r="I83" s="6"/>
      <c r="J83" s="6"/>
      <c r="K83" s="6"/>
      <c r="L83" s="6"/>
      <c r="M83" s="6"/>
      <c r="N83" s="6"/>
      <c r="O83" s="6" t="s">
        <v>110</v>
      </c>
      <c r="P83" s="6"/>
      <c r="Q83" s="6"/>
      <c r="R83" s="6"/>
      <c r="S83" s="6"/>
      <c r="T83" s="6"/>
      <c r="U83" s="6"/>
      <c r="V83" s="6"/>
      <c r="W83" s="6"/>
      <c r="X83" s="6"/>
      <c r="Y83" s="6"/>
      <c r="Z83" s="6"/>
      <c r="AA83" s="6"/>
      <c r="AB83" s="6"/>
      <c r="AC83" s="6"/>
      <c r="AD83" s="15"/>
      <c r="AE83" s="15"/>
      <c r="AF83" s="15"/>
      <c r="AG83" s="15"/>
      <c r="AH83" s="15"/>
      <c r="AI83" s="15"/>
      <c r="AJ83" s="15"/>
      <c r="AK83" s="15"/>
    </row>
    <row r="84" spans="1:37" s="11" customFormat="1" ht="15" customHeight="1">
      <c r="A84" s="23"/>
      <c r="B84" s="4"/>
      <c r="C84" s="6"/>
      <c r="D84" s="6"/>
      <c r="E84" s="6"/>
      <c r="F84" s="6"/>
      <c r="G84" s="6"/>
      <c r="H84" s="6" t="s">
        <v>451</v>
      </c>
      <c r="I84" s="6"/>
      <c r="J84" s="6"/>
      <c r="K84" s="6" t="s">
        <v>452</v>
      </c>
      <c r="L84" s="6"/>
      <c r="M84" s="6"/>
      <c r="N84" s="6"/>
      <c r="O84" s="6"/>
      <c r="P84" s="6"/>
      <c r="Q84" s="6"/>
      <c r="R84" s="6"/>
      <c r="S84" s="6"/>
      <c r="T84" s="6"/>
      <c r="U84" s="6"/>
      <c r="V84" s="6"/>
      <c r="W84" s="6"/>
      <c r="X84" s="6"/>
      <c r="Y84" s="6"/>
      <c r="Z84" s="6"/>
      <c r="AA84" s="6"/>
      <c r="AB84" s="6"/>
      <c r="AC84" s="6"/>
      <c r="AD84" s="15"/>
      <c r="AE84" s="15"/>
      <c r="AF84" s="15"/>
      <c r="AG84" s="15"/>
      <c r="AH84" s="15"/>
      <c r="AI84" s="15"/>
      <c r="AJ84" s="15"/>
      <c r="AK84" s="15"/>
    </row>
    <row r="85" spans="1:37" s="11" customFormat="1" ht="15" customHeight="1">
      <c r="A85" s="23"/>
      <c r="B85" s="4"/>
      <c r="C85" s="6"/>
      <c r="D85" s="6"/>
      <c r="E85" s="6"/>
      <c r="F85" s="6"/>
      <c r="G85" s="6"/>
      <c r="H85" s="6"/>
      <c r="I85" s="6" t="s">
        <v>453</v>
      </c>
      <c r="J85" s="6"/>
      <c r="K85" s="6"/>
      <c r="L85" s="6"/>
      <c r="M85" s="6"/>
      <c r="N85" s="6"/>
      <c r="O85" s="6"/>
      <c r="P85" s="6" t="s">
        <v>454</v>
      </c>
      <c r="Q85" s="6"/>
      <c r="R85" s="6"/>
      <c r="S85" s="6"/>
      <c r="T85" s="6"/>
      <c r="U85" s="4" t="s">
        <v>193</v>
      </c>
      <c r="V85" s="6" t="s">
        <v>455</v>
      </c>
      <c r="W85" s="6"/>
      <c r="X85" s="6"/>
      <c r="Y85" s="6"/>
      <c r="Z85" s="6"/>
      <c r="AA85" s="6"/>
      <c r="AB85" s="6"/>
      <c r="AC85" s="6"/>
      <c r="AD85" s="15"/>
      <c r="AE85" s="15"/>
      <c r="AF85" s="15"/>
      <c r="AG85" s="15"/>
      <c r="AH85" s="15"/>
      <c r="AI85" s="15"/>
      <c r="AJ85" s="15"/>
      <c r="AK85" s="15"/>
    </row>
    <row r="86" spans="1:37" s="11" customFormat="1" ht="15" customHeight="1">
      <c r="A86" s="23"/>
      <c r="B86" s="10" t="s">
        <v>156</v>
      </c>
      <c r="C86" s="6" t="s">
        <v>111</v>
      </c>
      <c r="D86" s="6"/>
      <c r="E86" s="6"/>
      <c r="F86" s="6" t="s">
        <v>317</v>
      </c>
      <c r="G86" s="6"/>
      <c r="H86" s="6"/>
      <c r="I86" s="6"/>
      <c r="J86" s="6"/>
      <c r="K86" s="6"/>
      <c r="L86" s="6"/>
      <c r="M86" s="6"/>
      <c r="N86" s="6"/>
      <c r="O86" s="6"/>
      <c r="P86" s="6"/>
      <c r="Q86" s="6"/>
      <c r="R86" s="6"/>
      <c r="S86" s="6"/>
      <c r="T86" s="6"/>
      <c r="U86" s="6"/>
      <c r="V86" s="6"/>
      <c r="W86" s="6"/>
      <c r="X86" s="6"/>
      <c r="Y86" s="6"/>
      <c r="Z86" s="6"/>
      <c r="AA86" s="6"/>
      <c r="AB86" s="6"/>
      <c r="AC86" s="6"/>
      <c r="AD86" s="15"/>
      <c r="AE86" s="15"/>
      <c r="AF86" s="15"/>
      <c r="AG86" s="15"/>
      <c r="AH86" s="15"/>
      <c r="AI86" s="15"/>
      <c r="AJ86" s="15"/>
      <c r="AK86" s="15"/>
    </row>
    <row r="87" spans="1:30" s="11" customFormat="1" ht="10.5" customHeight="1">
      <c r="A87" s="4" t="s">
        <v>121</v>
      </c>
      <c r="B87" s="4"/>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15"/>
    </row>
    <row r="88" spans="1:37" s="11" customFormat="1" ht="15" customHeight="1">
      <c r="A88" s="10" t="s">
        <v>45</v>
      </c>
      <c r="B88" s="6" t="s">
        <v>149</v>
      </c>
      <c r="C88" s="6"/>
      <c r="D88" s="6" t="s">
        <v>319</v>
      </c>
      <c r="E88" s="6"/>
      <c r="F88" s="6"/>
      <c r="G88" s="6"/>
      <c r="H88" s="6"/>
      <c r="I88" s="6"/>
      <c r="J88" s="6"/>
      <c r="K88" s="6"/>
      <c r="L88" s="6"/>
      <c r="M88" s="6"/>
      <c r="N88" s="6"/>
      <c r="O88" s="6"/>
      <c r="P88" s="6"/>
      <c r="Q88" s="6"/>
      <c r="R88" s="6"/>
      <c r="S88" s="6"/>
      <c r="T88" s="6"/>
      <c r="U88" s="6"/>
      <c r="V88" s="6"/>
      <c r="W88" s="6"/>
      <c r="X88" s="6"/>
      <c r="Y88" s="6"/>
      <c r="Z88" s="6"/>
      <c r="AA88" s="6"/>
      <c r="AB88" s="6"/>
      <c r="AC88" s="6"/>
      <c r="AD88" s="15"/>
      <c r="AE88" s="15"/>
      <c r="AF88" s="15"/>
      <c r="AG88" s="15"/>
      <c r="AH88" s="15"/>
      <c r="AI88" s="15"/>
      <c r="AJ88" s="15"/>
      <c r="AK88" s="15"/>
    </row>
    <row r="89" spans="1:37" s="11" customFormat="1" ht="10.5" customHeight="1">
      <c r="A89" s="10"/>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15"/>
      <c r="AE89" s="15"/>
      <c r="AF89" s="15"/>
      <c r="AG89" s="15"/>
      <c r="AH89" s="15"/>
      <c r="AI89" s="15"/>
      <c r="AJ89" s="15"/>
      <c r="AK89" s="15"/>
    </row>
    <row r="90" spans="1:37" s="11" customFormat="1" ht="15" customHeight="1">
      <c r="A90" s="10" t="s">
        <v>44</v>
      </c>
      <c r="B90" s="6" t="s">
        <v>320</v>
      </c>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15"/>
      <c r="AE90" s="15"/>
      <c r="AF90" s="15"/>
      <c r="AG90" s="15"/>
      <c r="AH90" s="15"/>
      <c r="AI90" s="15"/>
      <c r="AJ90" s="15"/>
      <c r="AK90" s="15"/>
    </row>
    <row r="91" spans="1:37" s="11" customFormat="1" ht="15" customHeight="1">
      <c r="A91" s="4"/>
      <c r="B91" s="41" t="s">
        <v>24</v>
      </c>
      <c r="C91" s="47" t="s">
        <v>112</v>
      </c>
      <c r="D91" s="6"/>
      <c r="E91" s="48" t="s">
        <v>318</v>
      </c>
      <c r="F91" s="6"/>
      <c r="G91" s="6"/>
      <c r="H91" s="6"/>
      <c r="I91" s="6"/>
      <c r="J91" s="6" t="s">
        <v>122</v>
      </c>
      <c r="K91" s="6"/>
      <c r="L91" s="6"/>
      <c r="M91" s="6"/>
      <c r="N91" s="6"/>
      <c r="O91" s="6"/>
      <c r="P91" s="6"/>
      <c r="Q91" s="6"/>
      <c r="S91" s="6"/>
      <c r="T91" s="31" t="s">
        <v>224</v>
      </c>
      <c r="U91" s="6" t="s">
        <v>197</v>
      </c>
      <c r="X91" s="6"/>
      <c r="Y91" s="6"/>
      <c r="Z91" s="6"/>
      <c r="AA91" s="6"/>
      <c r="AB91" s="6"/>
      <c r="AC91" s="6"/>
      <c r="AD91" s="15"/>
      <c r="AE91" s="15"/>
      <c r="AF91" s="15"/>
      <c r="AG91" s="15"/>
      <c r="AH91" s="15"/>
      <c r="AI91" s="15"/>
      <c r="AJ91" s="15"/>
      <c r="AK91" s="15"/>
    </row>
    <row r="92" spans="1:37" s="11" customFormat="1" ht="15" customHeight="1">
      <c r="A92" s="4"/>
      <c r="B92" s="23"/>
      <c r="C92" s="6"/>
      <c r="D92" s="6"/>
      <c r="E92" s="6"/>
      <c r="F92" s="6"/>
      <c r="G92" s="6"/>
      <c r="H92" s="6"/>
      <c r="I92" s="6"/>
      <c r="J92" s="6" t="s">
        <v>123</v>
      </c>
      <c r="K92" s="6"/>
      <c r="L92" s="6"/>
      <c r="M92" s="49"/>
      <c r="N92" s="49"/>
      <c r="O92" s="6"/>
      <c r="P92" s="6"/>
      <c r="Q92" s="6"/>
      <c r="S92" s="6"/>
      <c r="T92" s="50" t="s">
        <v>225</v>
      </c>
      <c r="U92" s="6" t="s">
        <v>198</v>
      </c>
      <c r="X92" s="6"/>
      <c r="Y92" s="6"/>
      <c r="Z92" s="6"/>
      <c r="AA92" s="6"/>
      <c r="AB92" s="6"/>
      <c r="AC92" s="6"/>
      <c r="AD92" s="15"/>
      <c r="AE92" s="15"/>
      <c r="AF92" s="15"/>
      <c r="AG92" s="15"/>
      <c r="AH92" s="15"/>
      <c r="AI92" s="15"/>
      <c r="AJ92" s="15"/>
      <c r="AK92" s="15"/>
    </row>
    <row r="93" spans="1:37" s="11" customFormat="1" ht="15" customHeight="1">
      <c r="A93" s="4"/>
      <c r="B93" s="4"/>
      <c r="C93" s="6"/>
      <c r="D93" s="6"/>
      <c r="E93" s="6"/>
      <c r="F93" s="6"/>
      <c r="G93" s="6"/>
      <c r="H93" s="6"/>
      <c r="I93" s="6"/>
      <c r="J93" s="6" t="s">
        <v>124</v>
      </c>
      <c r="K93" s="6"/>
      <c r="L93" s="6"/>
      <c r="M93" s="6"/>
      <c r="N93" s="6"/>
      <c r="O93" s="6"/>
      <c r="P93" s="6"/>
      <c r="Q93" s="6"/>
      <c r="S93" s="6"/>
      <c r="T93" s="6"/>
      <c r="U93" s="6" t="s">
        <v>198</v>
      </c>
      <c r="X93" s="6"/>
      <c r="Y93" s="6"/>
      <c r="Z93" s="6"/>
      <c r="AA93" s="6"/>
      <c r="AB93" s="6"/>
      <c r="AC93" s="6"/>
      <c r="AD93" s="15"/>
      <c r="AE93" s="15"/>
      <c r="AF93" s="15"/>
      <c r="AG93" s="15"/>
      <c r="AH93" s="15"/>
      <c r="AI93" s="15"/>
      <c r="AJ93" s="15"/>
      <c r="AK93" s="15"/>
    </row>
    <row r="94" spans="1:37" s="11" customFormat="1" ht="15" customHeight="1">
      <c r="A94" s="4"/>
      <c r="B94" s="41" t="s">
        <v>25</v>
      </c>
      <c r="C94" s="51" t="s">
        <v>113</v>
      </c>
      <c r="D94" s="6"/>
      <c r="E94" s="6" t="s">
        <v>125</v>
      </c>
      <c r="F94" s="6"/>
      <c r="G94" s="6"/>
      <c r="H94" s="6"/>
      <c r="I94" s="6"/>
      <c r="J94" s="6"/>
      <c r="K94" s="6"/>
      <c r="L94" s="6"/>
      <c r="M94" s="6"/>
      <c r="N94" s="6"/>
      <c r="O94" s="6"/>
      <c r="P94" s="6"/>
      <c r="Q94" s="6"/>
      <c r="R94" s="6"/>
      <c r="S94" s="6"/>
      <c r="T94" s="6"/>
      <c r="U94" s="6"/>
      <c r="V94" s="6"/>
      <c r="W94" s="6"/>
      <c r="X94" s="6"/>
      <c r="Y94" s="6"/>
      <c r="Z94" s="6"/>
      <c r="AA94" s="6"/>
      <c r="AB94" s="6"/>
      <c r="AC94" s="6"/>
      <c r="AD94" s="15"/>
      <c r="AE94" s="15"/>
      <c r="AF94" s="15"/>
      <c r="AG94" s="15"/>
      <c r="AH94" s="15"/>
      <c r="AI94" s="15"/>
      <c r="AJ94" s="15"/>
      <c r="AK94" s="15"/>
    </row>
    <row r="95" spans="1:37" s="11" customFormat="1" ht="15" customHeight="1">
      <c r="A95" s="4"/>
      <c r="B95" s="4"/>
      <c r="C95" s="6"/>
      <c r="D95" s="6"/>
      <c r="E95" s="6"/>
      <c r="F95" s="6" t="s">
        <v>242</v>
      </c>
      <c r="G95" s="6"/>
      <c r="H95" s="6"/>
      <c r="I95" s="6"/>
      <c r="J95" s="6"/>
      <c r="K95" s="6"/>
      <c r="L95" s="6"/>
      <c r="M95" s="6"/>
      <c r="N95" s="6"/>
      <c r="Q95" s="6" t="s">
        <v>232</v>
      </c>
      <c r="R95" s="6"/>
      <c r="T95" s="6"/>
      <c r="U95" s="6"/>
      <c r="V95" s="6"/>
      <c r="W95" s="6"/>
      <c r="X95" s="6"/>
      <c r="Y95" s="6"/>
      <c r="Z95" s="6"/>
      <c r="AA95" s="6"/>
      <c r="AB95" s="6"/>
      <c r="AC95" s="6"/>
      <c r="AD95" s="15"/>
      <c r="AE95" s="15"/>
      <c r="AF95" s="15"/>
      <c r="AG95" s="15"/>
      <c r="AH95" s="15"/>
      <c r="AI95" s="15"/>
      <c r="AJ95" s="15"/>
      <c r="AK95" s="15"/>
    </row>
    <row r="96" spans="1:37" s="11" customFormat="1" ht="10.5" customHeight="1">
      <c r="A96" s="4"/>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15"/>
      <c r="AE96" s="15"/>
      <c r="AF96" s="15"/>
      <c r="AG96" s="15"/>
      <c r="AH96" s="15"/>
      <c r="AI96" s="15"/>
      <c r="AJ96" s="15"/>
      <c r="AK96" s="15"/>
    </row>
    <row r="97" spans="1:37" s="11" customFormat="1" ht="15" customHeight="1">
      <c r="A97" s="10" t="s">
        <v>97</v>
      </c>
      <c r="B97" s="6" t="s">
        <v>199</v>
      </c>
      <c r="C97" s="6"/>
      <c r="D97" s="6" t="s">
        <v>321</v>
      </c>
      <c r="E97" s="6"/>
      <c r="F97" s="6"/>
      <c r="G97" s="6"/>
      <c r="H97" s="6"/>
      <c r="I97" s="6"/>
      <c r="J97" s="6"/>
      <c r="K97" s="6"/>
      <c r="L97" s="6"/>
      <c r="M97" s="6"/>
      <c r="N97" s="6"/>
      <c r="O97" s="6"/>
      <c r="P97" s="6"/>
      <c r="Q97" s="6"/>
      <c r="R97" s="6"/>
      <c r="S97" s="6"/>
      <c r="T97" s="6"/>
      <c r="U97" s="6"/>
      <c r="V97" s="6"/>
      <c r="W97" s="6"/>
      <c r="X97" s="6"/>
      <c r="Y97" s="6"/>
      <c r="Z97" s="6"/>
      <c r="AA97" s="6"/>
      <c r="AB97" s="6"/>
      <c r="AC97" s="6"/>
      <c r="AD97" s="15"/>
      <c r="AE97" s="15"/>
      <c r="AF97" s="15"/>
      <c r="AG97" s="15"/>
      <c r="AH97" s="15"/>
      <c r="AI97" s="15"/>
      <c r="AJ97" s="15"/>
      <c r="AK97" s="15"/>
    </row>
    <row r="98" spans="1:37" s="11" customFormat="1" ht="10.5" customHeight="1">
      <c r="A98" s="4"/>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15"/>
      <c r="AE98" s="15"/>
      <c r="AF98" s="15"/>
      <c r="AG98" s="15"/>
      <c r="AH98" s="15"/>
      <c r="AI98" s="15"/>
      <c r="AJ98" s="15"/>
      <c r="AK98" s="15"/>
    </row>
    <row r="99" spans="1:37" s="11" customFormat="1" ht="15" customHeight="1">
      <c r="A99" s="10" t="s">
        <v>119</v>
      </c>
      <c r="B99" s="6" t="s">
        <v>42</v>
      </c>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15"/>
      <c r="AE99" s="15"/>
      <c r="AF99" s="15"/>
      <c r="AG99" s="15"/>
      <c r="AH99" s="15"/>
      <c r="AI99" s="15"/>
      <c r="AJ99" s="15"/>
      <c r="AK99" s="15"/>
    </row>
    <row r="100" spans="1:37" s="11" customFormat="1" ht="15" customHeight="1">
      <c r="A100" s="23"/>
      <c r="B100" s="6" t="s">
        <v>205</v>
      </c>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15"/>
      <c r="AE100" s="15"/>
      <c r="AF100" s="15"/>
      <c r="AG100" s="15"/>
      <c r="AH100" s="15"/>
      <c r="AI100" s="15"/>
      <c r="AJ100" s="15"/>
      <c r="AK100" s="15"/>
    </row>
    <row r="101" spans="1:37" s="11" customFormat="1" ht="15" customHeight="1">
      <c r="A101" s="23"/>
      <c r="C101" s="41" t="s">
        <v>24</v>
      </c>
      <c r="D101" s="6" t="s">
        <v>322</v>
      </c>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15"/>
      <c r="AE101" s="15"/>
      <c r="AF101" s="15"/>
      <c r="AG101" s="15"/>
      <c r="AH101" s="15"/>
      <c r="AI101" s="15"/>
      <c r="AJ101" s="15"/>
      <c r="AK101" s="15"/>
    </row>
    <row r="102" spans="1:37" s="11" customFormat="1" ht="15" customHeight="1">
      <c r="A102" s="23"/>
      <c r="C102" s="23"/>
      <c r="D102" s="6" t="s">
        <v>435</v>
      </c>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15"/>
      <c r="AE102" s="15"/>
      <c r="AF102" s="15"/>
      <c r="AG102" s="15"/>
      <c r="AH102" s="15"/>
      <c r="AI102" s="15"/>
      <c r="AJ102" s="15"/>
      <c r="AK102" s="15"/>
    </row>
    <row r="103" spans="1:37" s="11" customFormat="1" ht="15" customHeight="1">
      <c r="A103" s="23"/>
      <c r="C103" s="41" t="s">
        <v>25</v>
      </c>
      <c r="D103" s="34" t="s">
        <v>323</v>
      </c>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15"/>
      <c r="AE103" s="15"/>
      <c r="AF103" s="15"/>
      <c r="AG103" s="15"/>
      <c r="AH103" s="15"/>
      <c r="AI103" s="15"/>
      <c r="AJ103" s="15"/>
      <c r="AK103" s="15"/>
    </row>
    <row r="104" spans="1:37" s="11" customFormat="1" ht="15" customHeight="1">
      <c r="A104" s="23"/>
      <c r="D104" s="53" t="s">
        <v>324</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15"/>
      <c r="AE104" s="15"/>
      <c r="AF104" s="15"/>
      <c r="AG104" s="15"/>
      <c r="AH104" s="15"/>
      <c r="AI104" s="15"/>
      <c r="AJ104" s="15"/>
      <c r="AK104" s="15"/>
    </row>
    <row r="105" spans="1:31" s="192" customFormat="1" ht="16.5" customHeight="1">
      <c r="A105" s="23"/>
      <c r="C105" s="41" t="s">
        <v>126</v>
      </c>
      <c r="D105" s="6" t="s">
        <v>325</v>
      </c>
      <c r="E105" s="193"/>
      <c r="F105" s="193"/>
      <c r="G105" s="193"/>
      <c r="H105" s="193"/>
      <c r="I105" s="193"/>
      <c r="J105" s="193"/>
      <c r="K105" s="194"/>
      <c r="L105" s="194"/>
      <c r="M105" s="194"/>
      <c r="N105" s="194"/>
      <c r="O105" s="194"/>
      <c r="P105" s="194"/>
      <c r="Q105" s="194"/>
      <c r="R105" s="194"/>
      <c r="S105" s="194"/>
      <c r="T105" s="194"/>
      <c r="U105" s="194"/>
      <c r="V105" s="194"/>
      <c r="W105" s="194"/>
      <c r="X105" s="194"/>
      <c r="Y105" s="194"/>
      <c r="Z105" s="194"/>
      <c r="AA105" s="194"/>
      <c r="AB105" s="194"/>
      <c r="AC105" s="194"/>
      <c r="AD105" s="191"/>
      <c r="AE105" s="191"/>
    </row>
    <row r="106" spans="1:37" s="11" customFormat="1" ht="15" customHeight="1">
      <c r="A106" s="23"/>
      <c r="C106" s="41" t="s">
        <v>127</v>
      </c>
      <c r="D106" s="6" t="s">
        <v>326</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15"/>
      <c r="AE106" s="15"/>
      <c r="AF106" s="15"/>
      <c r="AG106" s="15"/>
      <c r="AH106" s="15"/>
      <c r="AI106" s="15"/>
      <c r="AJ106" s="15"/>
      <c r="AK106" s="15"/>
    </row>
    <row r="107" spans="1:37" s="11" customFormat="1" ht="15" customHeight="1">
      <c r="A107" s="23"/>
      <c r="C107" s="41" t="s">
        <v>128</v>
      </c>
      <c r="D107" s="6" t="s">
        <v>327</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15"/>
      <c r="AE107" s="15"/>
      <c r="AF107" s="15"/>
      <c r="AG107" s="15"/>
      <c r="AH107" s="15"/>
      <c r="AI107" s="15"/>
      <c r="AJ107" s="15"/>
      <c r="AK107" s="15"/>
    </row>
    <row r="108" spans="1:4" s="6" customFormat="1" ht="15" customHeight="1">
      <c r="A108" s="4"/>
      <c r="D108" s="6" t="s">
        <v>400</v>
      </c>
    </row>
    <row r="109" spans="1:4" s="6" customFormat="1" ht="15" customHeight="1">
      <c r="A109" s="4"/>
      <c r="C109" s="41" t="s">
        <v>129</v>
      </c>
      <c r="D109" s="6" t="s">
        <v>328</v>
      </c>
    </row>
    <row r="110" spans="1:4" s="6" customFormat="1" ht="15" customHeight="1">
      <c r="A110" s="4"/>
      <c r="C110" s="41" t="s">
        <v>141</v>
      </c>
      <c r="D110" s="6" t="s">
        <v>462</v>
      </c>
    </row>
    <row r="111" spans="1:37" s="11" customFormat="1" ht="15" customHeight="1">
      <c r="A111" s="10"/>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15"/>
      <c r="AE111" s="15"/>
      <c r="AF111" s="15"/>
      <c r="AG111" s="15"/>
      <c r="AH111" s="15"/>
      <c r="AI111" s="15"/>
      <c r="AJ111" s="15"/>
      <c r="AK111" s="15"/>
    </row>
    <row r="112" spans="1:37" s="11" customFormat="1" ht="15" customHeight="1">
      <c r="A112" s="23"/>
      <c r="B112" s="54" t="s">
        <v>204</v>
      </c>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15"/>
      <c r="AE112" s="15"/>
      <c r="AF112" s="15"/>
      <c r="AG112" s="15"/>
      <c r="AH112" s="15"/>
      <c r="AI112" s="15"/>
      <c r="AJ112" s="15"/>
      <c r="AK112" s="15"/>
    </row>
    <row r="113" spans="1:37" s="11" customFormat="1" ht="15" customHeight="1">
      <c r="A113" s="23"/>
      <c r="B113" s="36"/>
      <c r="C113" s="6" t="s">
        <v>329</v>
      </c>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15"/>
      <c r="AE113" s="15"/>
      <c r="AF113" s="15"/>
      <c r="AG113" s="15"/>
      <c r="AH113" s="15"/>
      <c r="AI113" s="15"/>
      <c r="AJ113" s="15"/>
      <c r="AK113" s="15"/>
    </row>
    <row r="114" spans="1:37" s="11" customFormat="1" ht="15" customHeight="1">
      <c r="A114" s="23"/>
      <c r="B114" s="3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15"/>
      <c r="AE114" s="15"/>
      <c r="AF114" s="15"/>
      <c r="AG114" s="15"/>
      <c r="AH114" s="15"/>
      <c r="AI114" s="15"/>
      <c r="AJ114" s="15"/>
      <c r="AK114" s="15"/>
    </row>
    <row r="115" spans="1:37" s="11" customFormat="1" ht="15" customHeight="1">
      <c r="A115" s="23"/>
      <c r="B115" s="54" t="s">
        <v>203</v>
      </c>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15"/>
      <c r="AE115" s="15"/>
      <c r="AF115" s="15"/>
      <c r="AG115" s="15"/>
      <c r="AH115" s="15"/>
      <c r="AI115" s="15"/>
      <c r="AJ115" s="15"/>
      <c r="AK115" s="15"/>
    </row>
    <row r="116" spans="1:37" s="11" customFormat="1" ht="15" customHeight="1">
      <c r="A116" s="23"/>
      <c r="B116" s="36"/>
      <c r="C116" s="6" t="s">
        <v>330</v>
      </c>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15"/>
      <c r="AE116" s="15"/>
      <c r="AF116" s="15"/>
      <c r="AG116" s="15"/>
      <c r="AH116" s="15"/>
      <c r="AI116" s="15"/>
      <c r="AJ116" s="15"/>
      <c r="AK116" s="15"/>
    </row>
    <row r="117" spans="1:37" s="11" customFormat="1" ht="15" customHeight="1">
      <c r="A117" s="23"/>
      <c r="B117" s="3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15"/>
      <c r="AE117" s="15"/>
      <c r="AF117" s="15"/>
      <c r="AG117" s="15"/>
      <c r="AH117" s="15"/>
      <c r="AI117" s="15"/>
      <c r="AJ117" s="15"/>
      <c r="AK117" s="15"/>
    </row>
    <row r="118" spans="1:37" s="11" customFormat="1" ht="15" customHeight="1">
      <c r="A118" s="23"/>
      <c r="B118" s="54" t="s">
        <v>202</v>
      </c>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15"/>
      <c r="AE118" s="15"/>
      <c r="AF118" s="15"/>
      <c r="AG118" s="15"/>
      <c r="AH118" s="15"/>
      <c r="AI118" s="15"/>
      <c r="AJ118" s="15"/>
      <c r="AK118" s="15"/>
    </row>
    <row r="119" spans="1:37" s="11" customFormat="1" ht="15" customHeight="1">
      <c r="A119" s="23"/>
      <c r="C119" s="41" t="s">
        <v>24</v>
      </c>
      <c r="D119" s="6" t="s">
        <v>331</v>
      </c>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15"/>
      <c r="AE119" s="15"/>
      <c r="AF119" s="15"/>
      <c r="AG119" s="15"/>
      <c r="AH119" s="15"/>
      <c r="AI119" s="15"/>
      <c r="AJ119" s="15"/>
      <c r="AK119" s="15"/>
    </row>
    <row r="120" spans="1:37" s="11" customFormat="1" ht="15" customHeight="1">
      <c r="A120" s="23"/>
      <c r="C120" s="41" t="s">
        <v>25</v>
      </c>
      <c r="D120" s="6" t="s">
        <v>354</v>
      </c>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15"/>
      <c r="AE120" s="15"/>
      <c r="AF120" s="15"/>
      <c r="AG120" s="15"/>
      <c r="AH120" s="15"/>
      <c r="AI120" s="15"/>
      <c r="AJ120" s="15"/>
      <c r="AK120" s="15"/>
    </row>
    <row r="121" spans="1:37" s="11" customFormat="1" ht="15" customHeight="1">
      <c r="A121" s="23"/>
      <c r="C121" s="41"/>
      <c r="D121" s="6" t="s">
        <v>332</v>
      </c>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15"/>
      <c r="AE121" s="15"/>
      <c r="AF121" s="15"/>
      <c r="AG121" s="15"/>
      <c r="AH121" s="15"/>
      <c r="AI121" s="15"/>
      <c r="AJ121" s="15"/>
      <c r="AK121" s="15"/>
    </row>
    <row r="122" spans="1:37" s="11" customFormat="1" ht="15" customHeight="1">
      <c r="A122" s="23"/>
      <c r="C122" s="41" t="s">
        <v>126</v>
      </c>
      <c r="D122" s="6" t="s">
        <v>333</v>
      </c>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15"/>
      <c r="AE122" s="15"/>
      <c r="AF122" s="15"/>
      <c r="AG122" s="15"/>
      <c r="AH122" s="15"/>
      <c r="AI122" s="15"/>
      <c r="AJ122" s="15"/>
      <c r="AK122" s="15"/>
    </row>
    <row r="123" spans="1:37" s="11" customFormat="1" ht="15" customHeight="1">
      <c r="A123" s="23"/>
      <c r="B123" s="36"/>
      <c r="C123" s="4"/>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15"/>
      <c r="AE123" s="15"/>
      <c r="AF123" s="15"/>
      <c r="AG123" s="15"/>
      <c r="AH123" s="15"/>
      <c r="AI123" s="15"/>
      <c r="AJ123" s="15"/>
      <c r="AK123" s="15"/>
    </row>
    <row r="124" spans="1:37" s="11" customFormat="1" ht="15" customHeight="1">
      <c r="A124" s="23"/>
      <c r="B124" s="54" t="s">
        <v>210</v>
      </c>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15"/>
      <c r="AE124" s="15"/>
      <c r="AF124" s="15"/>
      <c r="AG124" s="15"/>
      <c r="AH124" s="15"/>
      <c r="AI124" s="15"/>
      <c r="AJ124" s="15"/>
      <c r="AK124" s="15"/>
    </row>
    <row r="125" spans="1:37" s="11" customFormat="1" ht="15" customHeight="1">
      <c r="A125" s="23"/>
      <c r="C125" s="41" t="s">
        <v>24</v>
      </c>
      <c r="D125" s="6" t="s">
        <v>233</v>
      </c>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15"/>
      <c r="AE125" s="15"/>
      <c r="AF125" s="15"/>
      <c r="AG125" s="15"/>
      <c r="AH125" s="15"/>
      <c r="AI125" s="15"/>
      <c r="AJ125" s="15"/>
      <c r="AK125" s="15"/>
    </row>
    <row r="126" spans="1:37" s="11" customFormat="1" ht="15" customHeight="1">
      <c r="A126" s="23"/>
      <c r="C126" s="41" t="s">
        <v>25</v>
      </c>
      <c r="D126" s="6" t="s">
        <v>334</v>
      </c>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15"/>
      <c r="AE126" s="15"/>
      <c r="AF126" s="15"/>
      <c r="AG126" s="15"/>
      <c r="AH126" s="15"/>
      <c r="AI126" s="15"/>
      <c r="AJ126" s="15"/>
      <c r="AK126" s="15"/>
    </row>
    <row r="127" spans="1:37" s="11" customFormat="1" ht="15" customHeight="1">
      <c r="A127" s="23"/>
      <c r="C127" s="41" t="s">
        <v>126</v>
      </c>
      <c r="D127" s="6" t="s">
        <v>335</v>
      </c>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15"/>
      <c r="AE127" s="15"/>
      <c r="AF127" s="15"/>
      <c r="AG127" s="15"/>
      <c r="AH127" s="15"/>
      <c r="AI127" s="15"/>
      <c r="AJ127" s="15"/>
      <c r="AK127" s="15"/>
    </row>
    <row r="128" spans="1:37" s="11" customFormat="1" ht="15" customHeight="1">
      <c r="A128" s="23"/>
      <c r="C128" s="41" t="s">
        <v>127</v>
      </c>
      <c r="D128" s="34" t="s">
        <v>353</v>
      </c>
      <c r="E128" s="34"/>
      <c r="F128" s="6"/>
      <c r="G128" s="6"/>
      <c r="H128" s="6"/>
      <c r="I128" s="6"/>
      <c r="J128" s="6"/>
      <c r="K128" s="6"/>
      <c r="L128" s="6"/>
      <c r="M128" s="6"/>
      <c r="N128" s="6"/>
      <c r="O128" s="6"/>
      <c r="P128" s="6"/>
      <c r="Q128" s="6"/>
      <c r="R128" s="6"/>
      <c r="S128" s="6"/>
      <c r="T128" s="6"/>
      <c r="U128" s="6"/>
      <c r="V128" s="6"/>
      <c r="W128" s="6"/>
      <c r="X128" s="6"/>
      <c r="Y128" s="6"/>
      <c r="Z128" s="6"/>
      <c r="AA128" s="6"/>
      <c r="AB128" s="6"/>
      <c r="AC128" s="6"/>
      <c r="AD128" s="15"/>
      <c r="AE128" s="15"/>
      <c r="AF128" s="15"/>
      <c r="AG128" s="15"/>
      <c r="AH128" s="15"/>
      <c r="AI128" s="15"/>
      <c r="AJ128" s="15"/>
      <c r="AK128" s="15"/>
    </row>
    <row r="129" spans="1:29" s="11" customFormat="1" ht="15" customHeight="1">
      <c r="A129" s="10"/>
      <c r="C129" s="41" t="s">
        <v>128</v>
      </c>
      <c r="D129" s="6" t="s">
        <v>406</v>
      </c>
      <c r="E129" s="6"/>
      <c r="F129" s="6"/>
      <c r="G129" s="6"/>
      <c r="H129" s="6"/>
      <c r="I129" s="6"/>
      <c r="J129" s="6"/>
      <c r="K129" s="6"/>
      <c r="L129" s="6"/>
      <c r="M129" s="6"/>
      <c r="N129" s="6"/>
      <c r="O129" s="6"/>
      <c r="P129" s="6"/>
      <c r="Q129" s="6"/>
      <c r="R129" s="6"/>
      <c r="S129" s="6"/>
      <c r="T129" s="6"/>
      <c r="U129" s="6"/>
      <c r="V129" s="6"/>
      <c r="W129" s="6"/>
      <c r="X129" s="6"/>
      <c r="Y129" s="6"/>
      <c r="Z129" s="6"/>
      <c r="AA129" s="6"/>
      <c r="AB129" s="6"/>
      <c r="AC129" s="6"/>
    </row>
    <row r="130" spans="1:37" s="11" customFormat="1" ht="15" customHeight="1">
      <c r="A130" s="23"/>
      <c r="C130" s="41" t="s">
        <v>129</v>
      </c>
      <c r="D130" s="34" t="s">
        <v>409</v>
      </c>
      <c r="E130" s="34"/>
      <c r="F130" s="6"/>
      <c r="G130" s="6"/>
      <c r="H130" s="6"/>
      <c r="I130" s="6"/>
      <c r="J130" s="6"/>
      <c r="K130" s="6"/>
      <c r="L130" s="6"/>
      <c r="M130" s="6"/>
      <c r="N130" s="6"/>
      <c r="O130" s="6"/>
      <c r="P130" s="6"/>
      <c r="Q130" s="6"/>
      <c r="R130" s="6"/>
      <c r="S130" s="6"/>
      <c r="T130" s="6"/>
      <c r="U130" s="6"/>
      <c r="V130" s="6"/>
      <c r="W130" s="6"/>
      <c r="X130" s="6"/>
      <c r="Y130" s="6"/>
      <c r="Z130" s="6"/>
      <c r="AA130" s="6"/>
      <c r="AB130" s="6"/>
      <c r="AC130" s="6"/>
      <c r="AD130" s="15"/>
      <c r="AE130" s="15"/>
      <c r="AF130" s="15"/>
      <c r="AG130" s="15"/>
      <c r="AH130" s="15"/>
      <c r="AI130" s="15"/>
      <c r="AJ130" s="15"/>
      <c r="AK130" s="15"/>
    </row>
    <row r="131" spans="1:37" s="11" customFormat="1" ht="15" customHeight="1">
      <c r="A131" s="23"/>
      <c r="B131" s="36"/>
      <c r="C131" s="6"/>
      <c r="D131" s="34"/>
      <c r="E131" s="34"/>
      <c r="F131" s="6"/>
      <c r="G131" s="6"/>
      <c r="H131" s="6"/>
      <c r="I131" s="6"/>
      <c r="J131" s="6"/>
      <c r="K131" s="6"/>
      <c r="L131" s="6"/>
      <c r="M131" s="6"/>
      <c r="N131" s="6"/>
      <c r="O131" s="6"/>
      <c r="P131" s="6"/>
      <c r="Q131" s="6"/>
      <c r="R131" s="6"/>
      <c r="S131" s="6"/>
      <c r="T131" s="6"/>
      <c r="U131" s="6"/>
      <c r="V131" s="6"/>
      <c r="W131" s="6"/>
      <c r="X131" s="6"/>
      <c r="Y131" s="6"/>
      <c r="Z131" s="6"/>
      <c r="AA131" s="6"/>
      <c r="AB131" s="6"/>
      <c r="AC131" s="6"/>
      <c r="AD131" s="15"/>
      <c r="AE131" s="15"/>
      <c r="AF131" s="15"/>
      <c r="AG131" s="15"/>
      <c r="AH131" s="15"/>
      <c r="AI131" s="15"/>
      <c r="AJ131" s="15"/>
      <c r="AK131" s="15"/>
    </row>
    <row r="132" spans="1:37" s="11" customFormat="1" ht="15" customHeight="1">
      <c r="A132" s="23"/>
      <c r="B132" s="54" t="s">
        <v>463</v>
      </c>
      <c r="C132" s="6"/>
      <c r="D132" s="34"/>
      <c r="E132" s="34"/>
      <c r="F132" s="6"/>
      <c r="G132" s="6"/>
      <c r="H132" s="6"/>
      <c r="I132" s="6"/>
      <c r="J132" s="6"/>
      <c r="K132" s="6"/>
      <c r="L132" s="6"/>
      <c r="M132" s="6"/>
      <c r="N132" s="6"/>
      <c r="O132" s="6"/>
      <c r="P132" s="6"/>
      <c r="Q132" s="6"/>
      <c r="R132" s="6"/>
      <c r="S132" s="6"/>
      <c r="T132" s="6"/>
      <c r="U132" s="6"/>
      <c r="V132" s="6"/>
      <c r="W132" s="6"/>
      <c r="X132" s="6"/>
      <c r="Y132" s="6"/>
      <c r="Z132" s="6"/>
      <c r="AA132" s="6"/>
      <c r="AB132" s="6"/>
      <c r="AC132" s="6"/>
      <c r="AD132" s="15"/>
      <c r="AE132" s="15"/>
      <c r="AF132" s="15"/>
      <c r="AG132" s="15"/>
      <c r="AH132" s="15"/>
      <c r="AI132" s="15"/>
      <c r="AJ132" s="15"/>
      <c r="AK132" s="15"/>
    </row>
    <row r="133" spans="1:37" s="11" customFormat="1" ht="15" customHeight="1">
      <c r="A133" s="23"/>
      <c r="B133" s="36"/>
      <c r="C133" s="41"/>
      <c r="D133" s="34"/>
      <c r="E133" s="34"/>
      <c r="F133" s="6"/>
      <c r="G133" s="6"/>
      <c r="H133" s="6"/>
      <c r="I133" s="6"/>
      <c r="J133" s="6"/>
      <c r="K133" s="6"/>
      <c r="L133" s="6"/>
      <c r="M133" s="6"/>
      <c r="N133" s="6"/>
      <c r="O133" s="6"/>
      <c r="P133" s="6"/>
      <c r="Q133" s="6"/>
      <c r="R133" s="6"/>
      <c r="S133" s="6"/>
      <c r="T133" s="6"/>
      <c r="U133" s="6"/>
      <c r="V133" s="6"/>
      <c r="W133" s="6"/>
      <c r="X133" s="6"/>
      <c r="Y133" s="6"/>
      <c r="Z133" s="6"/>
      <c r="AA133" s="6"/>
      <c r="AB133" s="6"/>
      <c r="AC133" s="6"/>
      <c r="AD133" s="15"/>
      <c r="AE133" s="15"/>
      <c r="AF133" s="15"/>
      <c r="AG133" s="15"/>
      <c r="AH133" s="15"/>
      <c r="AI133" s="15"/>
      <c r="AJ133" s="15"/>
      <c r="AK133" s="15"/>
    </row>
    <row r="134" spans="1:37" s="11" customFormat="1" ht="15" customHeight="1">
      <c r="A134" s="23"/>
      <c r="B134" s="36"/>
      <c r="C134" s="47" t="s">
        <v>336</v>
      </c>
      <c r="D134" s="47"/>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15"/>
      <c r="AE134" s="15"/>
      <c r="AF134" s="15"/>
      <c r="AG134" s="15"/>
      <c r="AH134" s="15"/>
      <c r="AI134" s="15"/>
      <c r="AJ134" s="15"/>
      <c r="AK134" s="15"/>
    </row>
    <row r="135" spans="1:37" s="11" customFormat="1" ht="15" customHeight="1">
      <c r="A135" s="23"/>
      <c r="B135" s="3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15"/>
      <c r="AE135" s="15"/>
      <c r="AF135" s="15"/>
      <c r="AG135" s="15"/>
      <c r="AH135" s="15"/>
      <c r="AI135" s="15"/>
      <c r="AJ135" s="15"/>
      <c r="AK135" s="15"/>
    </row>
    <row r="136" spans="1:37" s="11" customFormat="1" ht="15" customHeight="1">
      <c r="A136" s="23"/>
      <c r="B136" s="54" t="s">
        <v>206</v>
      </c>
      <c r="C136" s="4"/>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15"/>
      <c r="AE136" s="15"/>
      <c r="AF136" s="15"/>
      <c r="AG136" s="15"/>
      <c r="AH136" s="15"/>
      <c r="AI136" s="15"/>
      <c r="AJ136" s="15"/>
      <c r="AK136" s="15"/>
    </row>
    <row r="137" spans="1:37" s="11" customFormat="1" ht="15" customHeight="1">
      <c r="A137" s="23"/>
      <c r="B137" s="36"/>
      <c r="C137" s="41" t="s">
        <v>24</v>
      </c>
      <c r="D137" s="6" t="s">
        <v>436</v>
      </c>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15"/>
      <c r="AE137" s="15"/>
      <c r="AF137" s="15"/>
      <c r="AG137" s="15"/>
      <c r="AH137" s="15"/>
      <c r="AI137" s="15"/>
      <c r="AJ137" s="15"/>
      <c r="AK137" s="15"/>
    </row>
    <row r="138" spans="1:37" s="11" customFormat="1" ht="15" customHeight="1">
      <c r="A138" s="23"/>
      <c r="B138" s="36"/>
      <c r="C138" s="41" t="s">
        <v>25</v>
      </c>
      <c r="D138" s="47" t="s">
        <v>337</v>
      </c>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15"/>
      <c r="AE138" s="15"/>
      <c r="AF138" s="15"/>
      <c r="AG138" s="15"/>
      <c r="AH138" s="15"/>
      <c r="AI138" s="15"/>
      <c r="AJ138" s="15"/>
      <c r="AK138" s="15"/>
    </row>
    <row r="139" spans="1:37" s="11" customFormat="1" ht="15" customHeight="1">
      <c r="A139" s="23"/>
      <c r="B139" s="36"/>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15"/>
      <c r="AE139" s="15"/>
      <c r="AF139" s="15"/>
      <c r="AG139" s="15"/>
      <c r="AH139" s="15"/>
      <c r="AI139" s="15"/>
      <c r="AJ139" s="15"/>
      <c r="AK139" s="15"/>
    </row>
    <row r="140" spans="1:37" s="11" customFormat="1" ht="15" customHeight="1">
      <c r="A140" s="23"/>
      <c r="B140" s="54" t="s">
        <v>207</v>
      </c>
      <c r="C140" s="4"/>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15"/>
      <c r="AE140" s="15"/>
      <c r="AF140" s="15"/>
      <c r="AG140" s="15"/>
      <c r="AH140" s="15"/>
      <c r="AI140" s="15"/>
      <c r="AJ140" s="15"/>
      <c r="AK140" s="15"/>
    </row>
    <row r="141" spans="1:37" s="11" customFormat="1" ht="15" customHeight="1">
      <c r="A141" s="23"/>
      <c r="B141" s="36"/>
      <c r="C141" s="6" t="s">
        <v>338</v>
      </c>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15"/>
      <c r="AE141" s="15"/>
      <c r="AF141" s="15"/>
      <c r="AG141" s="15"/>
      <c r="AH141" s="15"/>
      <c r="AI141" s="15"/>
      <c r="AJ141" s="15"/>
      <c r="AK141" s="15"/>
    </row>
    <row r="142" spans="1:37" s="11" customFormat="1" ht="15" customHeight="1">
      <c r="A142" s="23"/>
      <c r="B142" s="36"/>
      <c r="C142" s="6" t="s">
        <v>247</v>
      </c>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15"/>
      <c r="AE142" s="15"/>
      <c r="AF142" s="15"/>
      <c r="AG142" s="15"/>
      <c r="AH142" s="15"/>
      <c r="AI142" s="15"/>
      <c r="AJ142" s="15"/>
      <c r="AK142" s="15"/>
    </row>
    <row r="143" spans="1:37" s="11" customFormat="1" ht="15" customHeight="1">
      <c r="A143" s="23"/>
      <c r="B143" s="3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15"/>
      <c r="AE143" s="15"/>
      <c r="AF143" s="15"/>
      <c r="AG143" s="15"/>
      <c r="AH143" s="15"/>
      <c r="AI143" s="15"/>
      <c r="AJ143" s="15"/>
      <c r="AK143" s="15"/>
    </row>
    <row r="144" spans="1:37" s="11" customFormat="1" ht="15" customHeight="1">
      <c r="A144" s="23"/>
      <c r="B144" s="54" t="s">
        <v>208</v>
      </c>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15"/>
      <c r="AE144" s="15"/>
      <c r="AF144" s="15"/>
      <c r="AG144" s="15"/>
      <c r="AH144" s="15"/>
      <c r="AI144" s="15"/>
      <c r="AJ144" s="15"/>
      <c r="AK144" s="15"/>
    </row>
    <row r="145" spans="1:37" s="11" customFormat="1" ht="15" customHeight="1">
      <c r="A145" s="23"/>
      <c r="B145" s="36"/>
      <c r="C145" s="41" t="s">
        <v>24</v>
      </c>
      <c r="D145" s="6" t="s">
        <v>339</v>
      </c>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15"/>
      <c r="AE145" s="15"/>
      <c r="AF145" s="15"/>
      <c r="AG145" s="15"/>
      <c r="AH145" s="15"/>
      <c r="AI145" s="15"/>
      <c r="AJ145" s="15"/>
      <c r="AK145" s="15"/>
    </row>
    <row r="146" spans="1:37" s="11" customFormat="1" ht="15" customHeight="1">
      <c r="A146" s="23"/>
      <c r="B146" s="36"/>
      <c r="C146" s="41"/>
      <c r="D146" s="6" t="s">
        <v>213</v>
      </c>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15"/>
      <c r="AE146" s="15"/>
      <c r="AF146" s="15"/>
      <c r="AG146" s="15"/>
      <c r="AH146" s="15"/>
      <c r="AI146" s="15"/>
      <c r="AJ146" s="15"/>
      <c r="AK146" s="15"/>
    </row>
    <row r="147" spans="1:37" s="11" customFormat="1" ht="15" customHeight="1">
      <c r="A147" s="23"/>
      <c r="B147" s="36"/>
      <c r="C147" s="41" t="s">
        <v>25</v>
      </c>
      <c r="D147" s="6" t="s">
        <v>340</v>
      </c>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15"/>
      <c r="AE147" s="15"/>
      <c r="AF147" s="15"/>
      <c r="AG147" s="15"/>
      <c r="AH147" s="15"/>
      <c r="AI147" s="15"/>
      <c r="AJ147" s="15"/>
      <c r="AK147" s="15"/>
    </row>
    <row r="148" spans="1:37" s="11" customFormat="1" ht="15" customHeight="1">
      <c r="A148" s="23"/>
      <c r="B148" s="36"/>
      <c r="C148" s="41" t="s">
        <v>126</v>
      </c>
      <c r="D148" s="6" t="s">
        <v>114</v>
      </c>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15"/>
      <c r="AE148" s="15"/>
      <c r="AF148" s="15"/>
      <c r="AG148" s="15"/>
      <c r="AH148" s="15"/>
      <c r="AI148" s="15"/>
      <c r="AJ148" s="15"/>
      <c r="AK148" s="15"/>
    </row>
    <row r="149" spans="1:37" s="11" customFormat="1" ht="15" customHeight="1">
      <c r="A149" s="23"/>
      <c r="B149" s="36"/>
      <c r="C149" s="41" t="s">
        <v>127</v>
      </c>
      <c r="D149" s="6" t="s">
        <v>341</v>
      </c>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15"/>
      <c r="AE149" s="15"/>
      <c r="AF149" s="15"/>
      <c r="AG149" s="15"/>
      <c r="AH149" s="15"/>
      <c r="AI149" s="15"/>
      <c r="AJ149" s="15"/>
      <c r="AK149" s="15"/>
    </row>
    <row r="150" spans="1:37" s="11" customFormat="1" ht="15" customHeight="1">
      <c r="A150" s="23"/>
      <c r="B150" s="36"/>
      <c r="C150" s="41" t="s">
        <v>128</v>
      </c>
      <c r="D150" s="6" t="s">
        <v>342</v>
      </c>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15"/>
      <c r="AE150" s="15"/>
      <c r="AF150" s="15"/>
      <c r="AG150" s="15"/>
      <c r="AH150" s="15"/>
      <c r="AI150" s="15"/>
      <c r="AJ150" s="15"/>
      <c r="AK150" s="15"/>
    </row>
    <row r="151" spans="1:37" s="11" customFormat="1" ht="15" customHeight="1">
      <c r="A151" s="23"/>
      <c r="B151" s="36"/>
      <c r="C151" s="41" t="s">
        <v>129</v>
      </c>
      <c r="D151" s="6" t="s">
        <v>343</v>
      </c>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15"/>
      <c r="AE151" s="15"/>
      <c r="AF151" s="15"/>
      <c r="AG151" s="15"/>
      <c r="AH151" s="15"/>
      <c r="AI151" s="15"/>
      <c r="AJ151" s="15"/>
      <c r="AK151" s="15"/>
    </row>
    <row r="152" spans="1:37" s="11" customFormat="1" ht="15" customHeight="1">
      <c r="A152" s="23"/>
      <c r="B152" s="36"/>
      <c r="C152" s="41" t="s">
        <v>141</v>
      </c>
      <c r="D152" s="6" t="s">
        <v>344</v>
      </c>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15"/>
      <c r="AE152" s="15"/>
      <c r="AF152" s="15"/>
      <c r="AG152" s="15"/>
      <c r="AH152" s="15"/>
      <c r="AI152" s="15"/>
      <c r="AJ152" s="15"/>
      <c r="AK152" s="15"/>
    </row>
    <row r="153" spans="1:37" s="11" customFormat="1" ht="15" customHeight="1">
      <c r="A153" s="23"/>
      <c r="B153" s="36"/>
      <c r="C153" s="41" t="s">
        <v>200</v>
      </c>
      <c r="D153" s="6" t="s">
        <v>162</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15"/>
      <c r="AE153" s="15"/>
      <c r="AF153" s="15"/>
      <c r="AG153" s="15"/>
      <c r="AH153" s="15"/>
      <c r="AI153" s="15"/>
      <c r="AJ153" s="15"/>
      <c r="AK153" s="15"/>
    </row>
    <row r="154" spans="1:37" s="11" customFormat="1" ht="15" customHeight="1">
      <c r="A154" s="23"/>
      <c r="B154" s="3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15"/>
      <c r="AE154" s="15"/>
      <c r="AF154" s="15"/>
      <c r="AG154" s="15"/>
      <c r="AH154" s="15"/>
      <c r="AI154" s="15"/>
      <c r="AJ154" s="15"/>
      <c r="AK154" s="15"/>
    </row>
    <row r="155" spans="1:37" s="11" customFormat="1" ht="15" customHeight="1">
      <c r="A155" s="23"/>
      <c r="B155" s="54" t="s">
        <v>211</v>
      </c>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15"/>
      <c r="AE155" s="15"/>
      <c r="AF155" s="15"/>
      <c r="AG155" s="15"/>
      <c r="AH155" s="15"/>
      <c r="AI155" s="15"/>
      <c r="AJ155" s="15"/>
      <c r="AK155" s="15"/>
    </row>
    <row r="156" spans="1:23" s="11" customFormat="1" ht="15" customHeight="1">
      <c r="A156" s="55"/>
      <c r="C156" s="11" t="s">
        <v>437</v>
      </c>
      <c r="L156" s="6"/>
      <c r="M156" s="6"/>
      <c r="N156" s="6"/>
      <c r="O156" s="6"/>
      <c r="P156" s="6"/>
      <c r="Q156" s="6"/>
      <c r="R156" s="6"/>
      <c r="S156" s="6"/>
      <c r="T156" s="6"/>
      <c r="U156" s="6"/>
      <c r="V156" s="6"/>
      <c r="W156" s="6"/>
    </row>
    <row r="157" spans="1:3" s="11" customFormat="1" ht="15" customHeight="1">
      <c r="A157" s="55"/>
      <c r="C157" s="11" t="s">
        <v>345</v>
      </c>
    </row>
    <row r="158" spans="1:37" ht="15" customHeight="1">
      <c r="A158" s="32"/>
      <c r="B158" s="56"/>
      <c r="C158" s="6" t="s">
        <v>346</v>
      </c>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2"/>
      <c r="AE158" s="2"/>
      <c r="AF158" s="2"/>
      <c r="AG158" s="2"/>
      <c r="AH158" s="2"/>
      <c r="AI158" s="2"/>
      <c r="AJ158" s="2"/>
      <c r="AK158" s="2"/>
    </row>
    <row r="159" spans="1:37" ht="15" customHeight="1">
      <c r="A159" s="32"/>
      <c r="B159" s="56"/>
      <c r="C159" s="5"/>
      <c r="D159" s="6" t="s">
        <v>444</v>
      </c>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2"/>
      <c r="AE159" s="2"/>
      <c r="AF159" s="2"/>
      <c r="AG159" s="2"/>
      <c r="AH159" s="2"/>
      <c r="AI159" s="2"/>
      <c r="AJ159" s="2"/>
      <c r="AK159" s="2"/>
    </row>
    <row r="160" spans="1:37" ht="15" customHeight="1">
      <c r="A160" s="32"/>
      <c r="B160" s="5"/>
      <c r="C160" s="5"/>
      <c r="D160" s="5"/>
      <c r="E160" s="34"/>
      <c r="F160" s="34"/>
      <c r="G160" s="34"/>
      <c r="H160" s="34"/>
      <c r="I160" s="34"/>
      <c r="J160" s="34"/>
      <c r="K160" s="34"/>
      <c r="L160" s="34"/>
      <c r="M160" s="34"/>
      <c r="N160" s="34"/>
      <c r="O160" s="34"/>
      <c r="P160" s="34"/>
      <c r="Q160" s="34"/>
      <c r="R160" s="34"/>
      <c r="S160" s="5"/>
      <c r="T160" s="5"/>
      <c r="U160" s="5"/>
      <c r="V160" s="5"/>
      <c r="W160" s="5"/>
      <c r="X160" s="5"/>
      <c r="Y160" s="5"/>
      <c r="Z160" s="5"/>
      <c r="AA160" s="5"/>
      <c r="AB160" s="5"/>
      <c r="AC160" s="5"/>
      <c r="AD160" s="2"/>
      <c r="AE160" s="2"/>
      <c r="AF160" s="2"/>
      <c r="AG160" s="2"/>
      <c r="AH160" s="2"/>
      <c r="AI160" s="2"/>
      <c r="AJ160" s="2"/>
      <c r="AK160" s="2"/>
    </row>
    <row r="161" spans="1:37" s="11" customFormat="1" ht="15" customHeight="1">
      <c r="A161" s="23"/>
      <c r="B161" s="54" t="s">
        <v>212</v>
      </c>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15"/>
      <c r="AE161" s="15"/>
      <c r="AF161" s="15"/>
      <c r="AG161" s="15"/>
      <c r="AH161" s="15"/>
      <c r="AI161" s="15"/>
      <c r="AJ161" s="15"/>
      <c r="AK161" s="15"/>
    </row>
    <row r="162" spans="1:37" s="11" customFormat="1" ht="15" customHeight="1">
      <c r="A162" s="23"/>
      <c r="B162" s="36" t="s">
        <v>98</v>
      </c>
      <c r="C162" s="6" t="s">
        <v>347</v>
      </c>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15"/>
      <c r="AE162" s="15"/>
      <c r="AF162" s="15"/>
      <c r="AG162" s="15"/>
      <c r="AH162" s="15"/>
      <c r="AI162" s="15"/>
      <c r="AJ162" s="15"/>
      <c r="AK162" s="15"/>
    </row>
    <row r="163" spans="1:30" s="11" customFormat="1" ht="15" customHeight="1">
      <c r="A163" s="23"/>
      <c r="B163" s="36"/>
      <c r="C163" s="6" t="s">
        <v>348</v>
      </c>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57"/>
    </row>
    <row r="164" spans="1:30" s="11" customFormat="1" ht="15" customHeight="1">
      <c r="A164" s="23"/>
      <c r="B164" s="36"/>
      <c r="C164" s="6" t="s">
        <v>349</v>
      </c>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57"/>
    </row>
    <row r="165" spans="1:37" s="11" customFormat="1" ht="15" customHeight="1">
      <c r="A165" s="23"/>
      <c r="B165" s="47"/>
      <c r="C165" s="6" t="s">
        <v>248</v>
      </c>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15"/>
      <c r="AE165" s="15"/>
      <c r="AF165" s="15"/>
      <c r="AG165" s="15"/>
      <c r="AH165" s="15"/>
      <c r="AI165" s="15"/>
      <c r="AJ165" s="15"/>
      <c r="AK165" s="15"/>
    </row>
    <row r="166" spans="1:36" s="11" customFormat="1" ht="15" customHeight="1">
      <c r="A166" s="10"/>
      <c r="B166" s="10"/>
      <c r="C166" s="54" t="s">
        <v>350</v>
      </c>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row>
    <row r="167" spans="1:36" ht="1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row>
    <row r="168" spans="1:36" ht="1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row>
    <row r="169" spans="1:36" ht="1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row>
    <row r="170" spans="1:36" ht="1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row>
    <row r="171" spans="1:37" ht="13.5">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2"/>
    </row>
    <row r="172" spans="1:37" ht="13.5">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2"/>
    </row>
    <row r="173" spans="1:37" ht="13.5">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2"/>
    </row>
    <row r="174" spans="1:37" ht="13.5">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2"/>
    </row>
    <row r="175" spans="1:36" ht="13.5">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row>
  </sheetData>
  <sheetProtection/>
  <mergeCells count="68">
    <mergeCell ref="E19:H21"/>
    <mergeCell ref="B19:D21"/>
    <mergeCell ref="A2:AC2"/>
    <mergeCell ref="V67:W67"/>
    <mergeCell ref="Y67:Z67"/>
    <mergeCell ref="E67:F67"/>
    <mergeCell ref="G67:H67"/>
    <mergeCell ref="J67:K67"/>
    <mergeCell ref="V65:W65"/>
    <mergeCell ref="Y65:Z65"/>
    <mergeCell ref="E68:F68"/>
    <mergeCell ref="G68:H68"/>
    <mergeCell ref="J68:K68"/>
    <mergeCell ref="M68:N68"/>
    <mergeCell ref="Q68:R68"/>
    <mergeCell ref="S68:T68"/>
    <mergeCell ref="V68:W68"/>
    <mergeCell ref="Y68:Z68"/>
    <mergeCell ref="V66:W66"/>
    <mergeCell ref="Y66:Z66"/>
    <mergeCell ref="Q67:R67"/>
    <mergeCell ref="S67:T67"/>
    <mergeCell ref="Q66:R66"/>
    <mergeCell ref="S66:T66"/>
    <mergeCell ref="M67:N67"/>
    <mergeCell ref="E66:F66"/>
    <mergeCell ref="G66:H66"/>
    <mergeCell ref="J66:K66"/>
    <mergeCell ref="M66:N66"/>
    <mergeCell ref="Q64:R64"/>
    <mergeCell ref="S64:T64"/>
    <mergeCell ref="V64:W64"/>
    <mergeCell ref="Y64:Z64"/>
    <mergeCell ref="E65:F65"/>
    <mergeCell ref="G65:H65"/>
    <mergeCell ref="J65:K65"/>
    <mergeCell ref="M65:N65"/>
    <mergeCell ref="Q65:R65"/>
    <mergeCell ref="S65:T65"/>
    <mergeCell ref="Y62:Z62"/>
    <mergeCell ref="E63:F63"/>
    <mergeCell ref="G63:H63"/>
    <mergeCell ref="J63:K63"/>
    <mergeCell ref="M63:N63"/>
    <mergeCell ref="Q63:R63"/>
    <mergeCell ref="S63:T63"/>
    <mergeCell ref="V63:W63"/>
    <mergeCell ref="Y63:Z63"/>
    <mergeCell ref="A1:AC1"/>
    <mergeCell ref="C62:D62"/>
    <mergeCell ref="E62:F62"/>
    <mergeCell ref="G62:H62"/>
    <mergeCell ref="J62:K62"/>
    <mergeCell ref="M62:N62"/>
    <mergeCell ref="O62:P62"/>
    <mergeCell ref="Q62:R62"/>
    <mergeCell ref="S62:T62"/>
    <mergeCell ref="V62:W62"/>
    <mergeCell ref="C63:D65"/>
    <mergeCell ref="C66:D68"/>
    <mergeCell ref="O63:P65"/>
    <mergeCell ref="O66:P68"/>
    <mergeCell ref="B22:D25"/>
    <mergeCell ref="E22:H25"/>
    <mergeCell ref="E64:F64"/>
    <mergeCell ref="G64:H64"/>
    <mergeCell ref="J64:K64"/>
    <mergeCell ref="M64:N64"/>
  </mergeCells>
  <printOptions horizontalCentered="1"/>
  <pageMargins left="0.5905511811023623" right="0.5905511811023623" top="0.3937007874015748" bottom="0.3937007874015748" header="0.2362204724409449" footer="0.31496062992125984"/>
  <pageSetup horizontalDpi="600" verticalDpi="600" orientation="portrait" paperSize="9" scale="86" r:id="rId1"/>
  <rowBreaks count="2" manualBreakCount="2">
    <brk id="59" max="28" man="1"/>
    <brk id="123" max="28" man="1"/>
  </rowBreaks>
  <ignoredErrors>
    <ignoredError sqref="A13:X14 A10:C10 O11:X11 A20 A19:B19 A23:H23 A22:D22 F22:H22 A29:D29 A59:A60 A62:A70 J151:X155 N10:X10 A33:X33 A111 E97:X97 M106:X106 M110:X110 J130:X130 J147:X148 T158:X159 H68:I68 F29:X29 H63:I63 H64:I64 H65:I65 H66:I66 H67:I67 N63 Q68:R68 Q66:R66 Q67:R67 Q64:R64 Q65:R65 Z63 A25:H25 I25 L25:V25 A26:C27 T34:X35 G44:X45 G49:X51 G58:X58 D91 D94:X94 A87:A99 E88:X88 F91:Q92 X91:X93 T39:X39 E71:X75 C92:D92 M100:X102 J122:X126 J132:X142 J23 J19:K19 M19:N19 J22:K22 M22:N22 L23:M23 T38:U38 T66:U66 T67:U67 T68:U68 T63:U63 T64:U64 T65:U65 X63:X68 L63:L68 C147:C153 B34:C34 B44:B46 C59:X61 C69:X70 C87:X87 C93:Q93 C111:X111 C98:X99 C96:X96 C89:X90 C88 B62:B89 C95:E95 G95:N95 T95:X95 A9 C9 A12:C12 A11 C11 P12:X12 G52:X56 C101:C102 C145 J144:X145 F26:X27 A42:X43 A17:X18 A15 D15 A16:D16 K15:X16 D40:X40 A40:A41 B39:C40 B91:B102 C104 B130:B131 C119:C120 J112:X120 B35:B37 B122:B128 J128:X128 C122:C132 C137:C138 B50 Q63:R63 B111:B120 B106 B48 G48:X48 B54:B57 B59:B60 B110 B109 B108:C108 B107 B133:B138" numberStoredAsText="1"/>
  </ignoredErrors>
</worksheet>
</file>

<file path=xl/worksheets/sheet2.xml><?xml version="1.0" encoding="utf-8"?>
<worksheet xmlns="http://schemas.openxmlformats.org/spreadsheetml/2006/main" xmlns:r="http://schemas.openxmlformats.org/officeDocument/2006/relationships">
  <sheetPr>
    <tabColor rgb="FF00B0F0"/>
    <pageSetUpPr fitToPage="1"/>
  </sheetPr>
  <dimension ref="A1:T62"/>
  <sheetViews>
    <sheetView view="pageBreakPreview" zoomScaleSheetLayoutView="100" workbookViewId="0" topLeftCell="A1">
      <selection activeCell="I9" sqref="I9:J10"/>
    </sheetView>
  </sheetViews>
  <sheetFormatPr defaultColWidth="9.00390625" defaultRowHeight="13.5"/>
  <cols>
    <col min="1" max="1" width="13.125" style="148" customWidth="1"/>
    <col min="2" max="2" width="0.12890625" style="148" hidden="1" customWidth="1"/>
    <col min="3" max="3" width="4.75390625" style="148" customWidth="1"/>
    <col min="4" max="4" width="10.00390625" style="148" customWidth="1"/>
    <col min="5" max="5" width="12.25390625" style="148" bestFit="1" customWidth="1"/>
    <col min="6" max="6" width="15.00390625" style="148" customWidth="1"/>
    <col min="7" max="7" width="4.25390625" style="148" customWidth="1"/>
    <col min="8" max="8" width="15.00390625" style="148" customWidth="1"/>
    <col min="9" max="9" width="2.625" style="148" customWidth="1"/>
    <col min="10" max="10" width="10.00390625" style="148" customWidth="1"/>
    <col min="11" max="11" width="2.625" style="148" customWidth="1"/>
    <col min="12" max="12" width="3.25390625" style="148" customWidth="1"/>
    <col min="13" max="13" width="10.00390625" style="148" customWidth="1"/>
    <col min="14" max="14" width="12.25390625" style="148" customWidth="1"/>
    <col min="15" max="15" width="15.00390625" style="148" customWidth="1"/>
    <col min="16" max="16" width="4.375" style="148" customWidth="1"/>
    <col min="17" max="17" width="15.00390625" style="148" customWidth="1"/>
    <col min="18" max="18" width="10.00390625" style="148" customWidth="1"/>
    <col min="19" max="19" width="2.75390625" style="148" customWidth="1"/>
    <col min="20" max="20" width="2.375" style="148" customWidth="1"/>
    <col min="21" max="16384" width="9.00390625" style="148" customWidth="1"/>
  </cols>
  <sheetData>
    <row r="1" spans="1:20" s="46" customFormat="1" ht="45" customHeight="1">
      <c r="A1" s="46">
        <f>'団体申込書'!A2-59</f>
        <v>17</v>
      </c>
      <c r="C1" s="297" t="str">
        <f>"第"&amp;'団体申込書'!A2&amp;"回広島県高等学校テニス新人大会（個人戦） 兼 第"&amp;A2&amp;"回中国高等学校新人テニス大会広島県予選"</f>
        <v>第76回広島県高等学校テニス新人大会（個人戦） 兼 第17回中国高等学校新人テニス大会広島県予選</v>
      </c>
      <c r="D1" s="297"/>
      <c r="E1" s="297"/>
      <c r="F1" s="297"/>
      <c r="G1" s="297"/>
      <c r="H1" s="297"/>
      <c r="I1" s="297"/>
      <c r="J1" s="297"/>
      <c r="K1" s="297"/>
      <c r="L1" s="297"/>
      <c r="M1" s="297"/>
      <c r="N1" s="297"/>
      <c r="O1" s="297"/>
      <c r="P1" s="297"/>
      <c r="Q1" s="297"/>
      <c r="R1" s="297"/>
      <c r="S1" s="297"/>
      <c r="T1" s="297"/>
    </row>
    <row r="2" spans="1:18" s="46" customFormat="1" ht="45.75" customHeight="1">
      <c r="A2" s="46">
        <v>17</v>
      </c>
      <c r="B2" s="109" t="s">
        <v>16</v>
      </c>
      <c r="C2" s="109"/>
      <c r="D2" s="302" t="s">
        <v>65</v>
      </c>
      <c r="E2" s="302"/>
      <c r="F2" s="302"/>
      <c r="G2" s="302"/>
      <c r="H2" s="302"/>
      <c r="I2" s="302"/>
      <c r="J2" s="302"/>
      <c r="K2" s="302"/>
      <c r="L2" s="302"/>
      <c r="M2" s="302"/>
      <c r="N2" s="302"/>
      <c r="O2" s="302"/>
      <c r="P2" s="302"/>
      <c r="Q2" s="302"/>
      <c r="R2" s="302"/>
    </row>
    <row r="3" spans="1:18" s="46" customFormat="1" ht="24" customHeight="1">
      <c r="A3" s="44" t="s">
        <v>3</v>
      </c>
      <c r="B3" s="110" t="s">
        <v>15</v>
      </c>
      <c r="C3" s="295" t="s">
        <v>57</v>
      </c>
      <c r="D3" s="295"/>
      <c r="E3" s="295"/>
      <c r="F3" s="295"/>
      <c r="G3" s="136"/>
      <c r="H3" s="137"/>
      <c r="I3" s="138"/>
      <c r="J3" s="138"/>
      <c r="K3" s="138"/>
      <c r="L3" s="138"/>
      <c r="M3" s="295" t="s">
        <v>57</v>
      </c>
      <c r="N3" s="295"/>
      <c r="O3" s="295"/>
      <c r="P3" s="11"/>
      <c r="Q3" s="11"/>
      <c r="R3" s="44"/>
    </row>
    <row r="4" spans="1:14" s="46" customFormat="1" ht="24" customHeight="1">
      <c r="A4" s="44"/>
      <c r="B4" s="110"/>
      <c r="C4" s="139" t="s">
        <v>66</v>
      </c>
      <c r="D4" s="139"/>
      <c r="E4" s="139"/>
      <c r="F4" s="296"/>
      <c r="G4" s="296"/>
      <c r="H4" s="296"/>
      <c r="I4" s="139"/>
      <c r="M4" s="140" t="s">
        <v>64</v>
      </c>
      <c r="N4" s="140"/>
    </row>
    <row r="5" spans="1:16" s="46" customFormat="1" ht="24" customHeight="1" thickBot="1">
      <c r="A5" s="44"/>
      <c r="B5" s="110"/>
      <c r="D5" s="109" t="s">
        <v>351</v>
      </c>
      <c r="E5" s="136"/>
      <c r="F5" s="136"/>
      <c r="G5" s="136"/>
      <c r="H5" s="138"/>
      <c r="I5" s="138"/>
      <c r="J5" s="138"/>
      <c r="K5" s="138"/>
      <c r="L5" s="138"/>
      <c r="M5" s="109" t="s">
        <v>352</v>
      </c>
      <c r="N5" s="136"/>
      <c r="O5" s="136"/>
      <c r="P5" s="11"/>
    </row>
    <row r="6" spans="1:19" s="46" customFormat="1" ht="24" customHeight="1" thickBot="1">
      <c r="A6" s="44"/>
      <c r="B6" s="110"/>
      <c r="D6" s="162" t="s">
        <v>269</v>
      </c>
      <c r="E6" s="160" t="s">
        <v>51</v>
      </c>
      <c r="F6" s="163" t="s">
        <v>270</v>
      </c>
      <c r="G6" s="147" t="s">
        <v>1</v>
      </c>
      <c r="H6" s="164" t="s">
        <v>271</v>
      </c>
      <c r="I6" s="293" t="s">
        <v>272</v>
      </c>
      <c r="J6" s="294"/>
      <c r="M6" s="162" t="s">
        <v>269</v>
      </c>
      <c r="N6" s="161" t="s">
        <v>51</v>
      </c>
      <c r="O6" s="163" t="s">
        <v>270</v>
      </c>
      <c r="P6" s="147" t="s">
        <v>1</v>
      </c>
      <c r="Q6" s="164" t="s">
        <v>271</v>
      </c>
      <c r="R6" s="293" t="s">
        <v>272</v>
      </c>
      <c r="S6" s="294"/>
    </row>
    <row r="7" spans="1:19" s="46" customFormat="1" ht="24" customHeight="1">
      <c r="A7" s="44"/>
      <c r="B7" s="110"/>
      <c r="D7" s="292" t="s">
        <v>55</v>
      </c>
      <c r="E7" s="279"/>
      <c r="F7" s="141">
        <f>IF(E7="","",VLOOKUP($E7,'選手登録'!$A$4:$E$43,3))</f>
      </c>
      <c r="G7" s="272">
        <f>IF(E7="","",VLOOKUP($E7,'選手登録'!$A$4:$E$43,4))</f>
      </c>
      <c r="H7" s="273">
        <f>IF(E7="","",VLOOKUP($E7,'選手登録'!$A$4:$E$43,5))</f>
      </c>
      <c r="I7" s="280"/>
      <c r="J7" s="281"/>
      <c r="M7" s="276" t="s">
        <v>55</v>
      </c>
      <c r="N7" s="279"/>
      <c r="O7" s="141">
        <f>IF(N7="","",VLOOKUP($N7,'選手登録'!$A$4:$E$43,3))</f>
      </c>
      <c r="P7" s="272">
        <f>IF(N7="","",VLOOKUP($N7,'選手登録'!$A$4:$E$43,4))</f>
      </c>
      <c r="Q7" s="273">
        <f>IF(N7="","",VLOOKUP($N7,'選手登録'!$A$4:$E$43,5))</f>
      </c>
      <c r="R7" s="280"/>
      <c r="S7" s="281"/>
    </row>
    <row r="8" spans="1:19" s="46" customFormat="1" ht="24" customHeight="1">
      <c r="A8" s="255" t="s">
        <v>73</v>
      </c>
      <c r="B8" s="110"/>
      <c r="D8" s="265"/>
      <c r="E8" s="267"/>
      <c r="F8" s="142">
        <f>IF(E7="","",VLOOKUP($E7,'選手登録'!$A$4:$E$43,2))</f>
      </c>
      <c r="G8" s="268"/>
      <c r="H8" s="269"/>
      <c r="I8" s="270"/>
      <c r="J8" s="271"/>
      <c r="M8" s="277"/>
      <c r="N8" s="267"/>
      <c r="O8" s="142">
        <f>IF(N7="","",VLOOKUP($N7,'選手登録'!$A$4:$E$43,2))</f>
      </c>
      <c r="P8" s="268"/>
      <c r="Q8" s="269"/>
      <c r="R8" s="260"/>
      <c r="S8" s="261"/>
    </row>
    <row r="9" spans="1:19" s="46" customFormat="1" ht="24" customHeight="1">
      <c r="A9" s="255"/>
      <c r="B9" s="110"/>
      <c r="D9" s="286" t="s">
        <v>6</v>
      </c>
      <c r="E9" s="287"/>
      <c r="F9" s="143">
        <f>IF(E9="","",VLOOKUP($E9,'選手登録'!$A$4:$E$43,3))</f>
      </c>
      <c r="G9" s="288">
        <f>IF(E9="","",VLOOKUP($E9,'選手登録'!$A$4:$E$43,4))</f>
      </c>
      <c r="H9" s="289">
        <f>IF(E9="","",VLOOKUP($E9,'選手登録'!$A$4:$E$43,5))</f>
      </c>
      <c r="I9" s="290"/>
      <c r="J9" s="291"/>
      <c r="M9" s="277"/>
      <c r="N9" s="266"/>
      <c r="O9" s="144">
        <f>IF(N9="","",VLOOKUP($N9,'選手登録'!$A$4:$E$43,3))</f>
      </c>
      <c r="P9" s="256">
        <f>IF(N9="","",VLOOKUP($N9,'選手登録'!$A$4:$E$43,4))</f>
      </c>
      <c r="Q9" s="258">
        <f>IF(N9="","",VLOOKUP($N9,'選手登録'!$A$4:$E$43,5))</f>
      </c>
      <c r="R9" s="282"/>
      <c r="S9" s="283"/>
    </row>
    <row r="10" spans="1:19" s="46" customFormat="1" ht="24" customHeight="1" thickBot="1">
      <c r="A10" s="255"/>
      <c r="B10" s="110"/>
      <c r="D10" s="264"/>
      <c r="E10" s="266"/>
      <c r="F10" s="145">
        <f>IF(E9="","",VLOOKUP($E9,'選手登録'!$A$4:$E$43,2))</f>
      </c>
      <c r="G10" s="256"/>
      <c r="H10" s="258"/>
      <c r="I10" s="260"/>
      <c r="J10" s="261"/>
      <c r="M10" s="278"/>
      <c r="N10" s="275"/>
      <c r="O10" s="146">
        <f>IF(N9="","",VLOOKUP($N9,'選手登録'!$A$4:$E$43,2))</f>
      </c>
      <c r="P10" s="257"/>
      <c r="Q10" s="259"/>
      <c r="R10" s="284"/>
      <c r="S10" s="285"/>
    </row>
    <row r="11" spans="1:19" s="46" customFormat="1" ht="24" customHeight="1">
      <c r="A11" s="255"/>
      <c r="B11" s="110"/>
      <c r="D11" s="286" t="s">
        <v>7</v>
      </c>
      <c r="E11" s="287"/>
      <c r="F11" s="143">
        <f>IF(E11="","",VLOOKUP($E11,'選手登録'!$A$4:$E$43,3))</f>
      </c>
      <c r="G11" s="288">
        <f>IF(E11="","",VLOOKUP($E11,'選手登録'!$A$4:$E$43,4))</f>
      </c>
      <c r="H11" s="289">
        <f>IF(E11="","",VLOOKUP($E11,'選手登録'!$A$4:$E$43,5))</f>
      </c>
      <c r="I11" s="290"/>
      <c r="J11" s="291"/>
      <c r="M11" s="276" t="s">
        <v>6</v>
      </c>
      <c r="N11" s="279"/>
      <c r="O11" s="141">
        <f>IF(N11="","",VLOOKUP($N11,'選手登録'!$A$4:$E$43,3))</f>
      </c>
      <c r="P11" s="272">
        <f>IF(N11="","",VLOOKUP($N11,'選手登録'!$A$4:$E$43,4))</f>
      </c>
      <c r="Q11" s="273">
        <f>IF(N11="","",VLOOKUP($N11,'選手登録'!$A$4:$E$43,5))</f>
      </c>
      <c r="R11" s="280"/>
      <c r="S11" s="281"/>
    </row>
    <row r="12" spans="1:19" s="46" customFormat="1" ht="24" customHeight="1">
      <c r="A12" s="44"/>
      <c r="B12" s="110"/>
      <c r="D12" s="264"/>
      <c r="E12" s="267"/>
      <c r="F12" s="145">
        <f>IF(E11="","",VLOOKUP($E11,'選手登録'!$A$4:$E$43,2))</f>
      </c>
      <c r="G12" s="256"/>
      <c r="H12" s="258"/>
      <c r="I12" s="260"/>
      <c r="J12" s="261"/>
      <c r="M12" s="277"/>
      <c r="N12" s="267"/>
      <c r="O12" s="142">
        <f>IF(N11="","",VLOOKUP($N11,'選手登録'!$A$4:$E$43,2))</f>
      </c>
      <c r="P12" s="268"/>
      <c r="Q12" s="269"/>
      <c r="R12" s="260"/>
      <c r="S12" s="261"/>
    </row>
    <row r="13" spans="1:19" s="46" customFormat="1" ht="24" customHeight="1">
      <c r="A13" s="44"/>
      <c r="B13" s="110"/>
      <c r="D13" s="286" t="s">
        <v>8</v>
      </c>
      <c r="E13" s="287"/>
      <c r="F13" s="143">
        <f>IF(E13="","",VLOOKUP($E13,'選手登録'!$A$4:$E$43,3))</f>
      </c>
      <c r="G13" s="288">
        <f>IF(E13="","",VLOOKUP($E13,'選手登録'!$A$4:$E$43,4))</f>
      </c>
      <c r="H13" s="289">
        <f>IF(E13="","",VLOOKUP($E13,'選手登録'!$A$4:$E$43,5))</f>
      </c>
      <c r="I13" s="290"/>
      <c r="J13" s="291"/>
      <c r="M13" s="277"/>
      <c r="N13" s="287"/>
      <c r="O13" s="144">
        <f>IF(N13="","",VLOOKUP($N13,'選手登録'!$A$4:$E$43,3))</f>
      </c>
      <c r="P13" s="256">
        <f>IF(N13="","",VLOOKUP($N13,'選手登録'!$A$4:$E$43,4))</f>
      </c>
      <c r="Q13" s="258">
        <f>IF(N13="","",VLOOKUP($N13,'選手登録'!$A$4:$E$43,5))</f>
      </c>
      <c r="R13" s="282"/>
      <c r="S13" s="283"/>
    </row>
    <row r="14" spans="1:19" s="46" customFormat="1" ht="24" customHeight="1" thickBot="1">
      <c r="A14" s="44"/>
      <c r="B14" s="110"/>
      <c r="D14" s="265"/>
      <c r="E14" s="267"/>
      <c r="F14" s="142">
        <f>IF(E13="","",VLOOKUP($E13,'選手登録'!$A$4:$E$43,2))</f>
      </c>
      <c r="G14" s="268"/>
      <c r="H14" s="269"/>
      <c r="I14" s="270"/>
      <c r="J14" s="271"/>
      <c r="M14" s="278"/>
      <c r="N14" s="275"/>
      <c r="O14" s="146">
        <f>IF(N13="","",VLOOKUP($N13,'選手登録'!$A$4:$E$43,2))</f>
      </c>
      <c r="P14" s="257"/>
      <c r="Q14" s="259"/>
      <c r="R14" s="284"/>
      <c r="S14" s="285"/>
    </row>
    <row r="15" spans="1:19" s="46" customFormat="1" ht="24" customHeight="1">
      <c r="A15" s="44"/>
      <c r="B15" s="110"/>
      <c r="D15" s="264" t="s">
        <v>9</v>
      </c>
      <c r="E15" s="287"/>
      <c r="F15" s="144">
        <f>IF(E15="","",VLOOKUP($E15,'選手登録'!$A$4:$E$43,3))</f>
      </c>
      <c r="G15" s="256">
        <f>IF(E15="","",VLOOKUP($E15,'選手登録'!$A$4:$E$43,4))</f>
      </c>
      <c r="H15" s="258">
        <f>IF(E15="","",VLOOKUP($E15,'選手登録'!$A$4:$E$43,5))</f>
      </c>
      <c r="I15" s="260"/>
      <c r="J15" s="261"/>
      <c r="M15" s="276" t="s">
        <v>7</v>
      </c>
      <c r="N15" s="279"/>
      <c r="O15" s="141">
        <f>IF(N15="","",VLOOKUP($N15,'選手登録'!$A$4:$E$43,3))</f>
      </c>
      <c r="P15" s="272">
        <f>IF(N15="","",VLOOKUP($N15,'選手登録'!$A$4:$E$43,4))</f>
      </c>
      <c r="Q15" s="273">
        <f>IF(N15="","",VLOOKUP($N15,'選手登録'!$A$4:$E$43,5))</f>
      </c>
      <c r="R15" s="280"/>
      <c r="S15" s="281"/>
    </row>
    <row r="16" spans="1:19" s="46" customFormat="1" ht="24" customHeight="1">
      <c r="A16" s="44"/>
      <c r="B16" s="110"/>
      <c r="D16" s="265"/>
      <c r="E16" s="267"/>
      <c r="F16" s="142">
        <f>IF(E15="","",VLOOKUP($E15,'選手登録'!$A$4:$E$43,2))</f>
      </c>
      <c r="G16" s="268"/>
      <c r="H16" s="269"/>
      <c r="I16" s="270"/>
      <c r="J16" s="271"/>
      <c r="M16" s="277"/>
      <c r="N16" s="267"/>
      <c r="O16" s="142">
        <f>IF(N15="","",VLOOKUP($N15,'選手登録'!$A$4:$E$43,2))</f>
      </c>
      <c r="P16" s="268"/>
      <c r="Q16" s="269"/>
      <c r="R16" s="260"/>
      <c r="S16" s="261"/>
    </row>
    <row r="17" spans="1:19" s="46" customFormat="1" ht="24" customHeight="1">
      <c r="A17" s="44"/>
      <c r="B17" s="110"/>
      <c r="D17" s="264" t="s">
        <v>11</v>
      </c>
      <c r="E17" s="287"/>
      <c r="F17" s="144">
        <f>IF(E17="","",VLOOKUP($E17,'選手登録'!$A$4:$E$43,3))</f>
      </c>
      <c r="G17" s="256">
        <f>IF(E17="","",VLOOKUP($E17,'選手登録'!$A$4:$E$43,4))</f>
      </c>
      <c r="H17" s="258">
        <f>IF(E17="","",VLOOKUP($E17,'選手登録'!$A$4:$E$43,5))</f>
      </c>
      <c r="I17" s="260"/>
      <c r="J17" s="261"/>
      <c r="M17" s="277"/>
      <c r="N17" s="287"/>
      <c r="O17" s="144">
        <f>IF(N17="","",VLOOKUP($N17,'選手登録'!$A$4:$E$43,3))</f>
      </c>
      <c r="P17" s="256">
        <f>IF(N17="","",VLOOKUP($N17,'選手登録'!$A$4:$E$43,4))</f>
      </c>
      <c r="Q17" s="258">
        <f>IF(N17="","",VLOOKUP($N17,'選手登録'!$A$4:$E$43,5))</f>
      </c>
      <c r="R17" s="282"/>
      <c r="S17" s="283"/>
    </row>
    <row r="18" spans="1:19" s="46" customFormat="1" ht="24" customHeight="1" thickBot="1">
      <c r="A18" s="44"/>
      <c r="B18" s="110"/>
      <c r="D18" s="265"/>
      <c r="E18" s="267"/>
      <c r="F18" s="142">
        <f>IF(E17="","",VLOOKUP($E17,'選手登録'!$A$4:$E$43,2))</f>
      </c>
      <c r="G18" s="268"/>
      <c r="H18" s="269"/>
      <c r="I18" s="270"/>
      <c r="J18" s="271"/>
      <c r="M18" s="278"/>
      <c r="N18" s="275"/>
      <c r="O18" s="146">
        <f>IF(N17="","",VLOOKUP($N17,'選手登録'!$A$4:$E$43,2))</f>
      </c>
      <c r="P18" s="257"/>
      <c r="Q18" s="259"/>
      <c r="R18" s="284"/>
      <c r="S18" s="285"/>
    </row>
    <row r="19" spans="1:19" s="46" customFormat="1" ht="24" customHeight="1">
      <c r="A19" s="44"/>
      <c r="B19" s="110"/>
      <c r="D19" s="264" t="s">
        <v>12</v>
      </c>
      <c r="E19" s="287"/>
      <c r="F19" s="144">
        <f>IF(E19="","",VLOOKUP($E19,'選手登録'!$A$4:$E$43,3))</f>
      </c>
      <c r="G19" s="256">
        <f>IF(E19="","",VLOOKUP($E19,'選手登録'!$A$4:$E$43,4))</f>
      </c>
      <c r="H19" s="258">
        <f>IF(E19="","",VLOOKUP($E19,'選手登録'!$A$4:$E$43,5))</f>
      </c>
      <c r="I19" s="260"/>
      <c r="J19" s="261"/>
      <c r="M19" s="276" t="s">
        <v>8</v>
      </c>
      <c r="N19" s="279"/>
      <c r="O19" s="141">
        <f>IF(N19="","",VLOOKUP($N19,'選手登録'!$A$4:$E$43,3))</f>
      </c>
      <c r="P19" s="272">
        <f>IF(N19="","",VLOOKUP($N19,'選手登録'!$A$4:$E$43,4))</f>
      </c>
      <c r="Q19" s="273">
        <f>IF(N19="","",VLOOKUP($N19,'選手登録'!$A$4:$E$43,5))</f>
      </c>
      <c r="R19" s="280"/>
      <c r="S19" s="281"/>
    </row>
    <row r="20" spans="1:19" s="46" customFormat="1" ht="24" customHeight="1">
      <c r="A20" s="44"/>
      <c r="B20" s="110"/>
      <c r="D20" s="265"/>
      <c r="E20" s="267"/>
      <c r="F20" s="142">
        <f>IF(E19="","",VLOOKUP($E19,'選手登録'!$A$4:$E$43,2))</f>
      </c>
      <c r="G20" s="268"/>
      <c r="H20" s="269"/>
      <c r="I20" s="270"/>
      <c r="J20" s="271"/>
      <c r="M20" s="277"/>
      <c r="N20" s="267"/>
      <c r="O20" s="142">
        <f>IF(N19="","",VLOOKUP($N19,'選手登録'!$A$4:$E$43,2))</f>
      </c>
      <c r="P20" s="268"/>
      <c r="Q20" s="269"/>
      <c r="R20" s="260"/>
      <c r="S20" s="261"/>
    </row>
    <row r="21" spans="1:19" s="46" customFormat="1" ht="24" customHeight="1">
      <c r="A21" s="44"/>
      <c r="B21" s="110"/>
      <c r="D21" s="264" t="s">
        <v>13</v>
      </c>
      <c r="E21" s="287"/>
      <c r="F21" s="144">
        <f>IF(E21="","",VLOOKUP($E21,'選手登録'!$A$4:$E$43,3))</f>
      </c>
      <c r="G21" s="256">
        <f>IF(E21="","",VLOOKUP($E21,'選手登録'!$A$4:$E$43,4))</f>
      </c>
      <c r="H21" s="258">
        <f>IF(E21="","",VLOOKUP($E21,'選手登録'!$A$4:$E$43,5))</f>
      </c>
      <c r="I21" s="260"/>
      <c r="J21" s="261"/>
      <c r="M21" s="277"/>
      <c r="N21" s="287"/>
      <c r="O21" s="144">
        <f>IF(N21="","",VLOOKUP($N21,'選手登録'!$A$4:$E$43,3))</f>
      </c>
      <c r="P21" s="256">
        <f>IF(N21="","",VLOOKUP($N21,'選手登録'!$A$4:$E$43,4))</f>
      </c>
      <c r="Q21" s="258">
        <f>IF(N21="","",VLOOKUP($N21,'選手登録'!$A$4:$E$43,5))</f>
      </c>
      <c r="R21" s="282"/>
      <c r="S21" s="283"/>
    </row>
    <row r="22" spans="1:19" s="46" customFormat="1" ht="24" customHeight="1" thickBot="1">
      <c r="A22" s="44"/>
      <c r="B22" s="110"/>
      <c r="D22" s="274"/>
      <c r="E22" s="275"/>
      <c r="F22" s="146">
        <f>IF(E21="","",VLOOKUP($E21,'選手登録'!$A$4:$E$43,2))</f>
      </c>
      <c r="G22" s="257"/>
      <c r="H22" s="259"/>
      <c r="I22" s="262"/>
      <c r="J22" s="263"/>
      <c r="M22" s="278"/>
      <c r="N22" s="275"/>
      <c r="O22" s="146">
        <f>IF(N21="","",VLOOKUP($N21,'選手登録'!$A$4:$E$43,2))</f>
      </c>
      <c r="P22" s="257"/>
      <c r="Q22" s="259"/>
      <c r="R22" s="284"/>
      <c r="S22" s="285"/>
    </row>
    <row r="23" spans="1:19" s="46" customFormat="1" ht="24" customHeight="1">
      <c r="A23" s="44"/>
      <c r="B23" s="110"/>
      <c r="D23" s="11"/>
      <c r="E23" s="11"/>
      <c r="F23" s="11"/>
      <c r="G23" s="11"/>
      <c r="M23" s="6"/>
      <c r="N23" s="154"/>
      <c r="O23" s="154"/>
      <c r="P23" s="155"/>
      <c r="Q23" s="156"/>
      <c r="R23" s="42"/>
      <c r="S23" s="42"/>
    </row>
    <row r="24" spans="1:19" s="46" customFormat="1" ht="24" customHeight="1" thickBot="1">
      <c r="A24" s="44"/>
      <c r="B24" s="110"/>
      <c r="D24" s="109" t="s">
        <v>264</v>
      </c>
      <c r="E24" s="11"/>
      <c r="F24" s="11"/>
      <c r="G24" s="11"/>
      <c r="M24" s="157" t="s">
        <v>264</v>
      </c>
      <c r="N24" s="154"/>
      <c r="O24" s="154"/>
      <c r="P24" s="155"/>
      <c r="Q24" s="156"/>
      <c r="R24" s="42"/>
      <c r="S24" s="42"/>
    </row>
    <row r="25" spans="1:19" s="46" customFormat="1" ht="24" customHeight="1" thickBot="1">
      <c r="A25" s="44"/>
      <c r="B25" s="110"/>
      <c r="D25" s="162" t="s">
        <v>269</v>
      </c>
      <c r="E25" s="160" t="s">
        <v>51</v>
      </c>
      <c r="F25" s="163" t="s">
        <v>270</v>
      </c>
      <c r="G25" s="147" t="s">
        <v>1</v>
      </c>
      <c r="H25" s="164" t="s">
        <v>271</v>
      </c>
      <c r="I25" s="293" t="s">
        <v>272</v>
      </c>
      <c r="J25" s="294"/>
      <c r="M25" s="162" t="s">
        <v>269</v>
      </c>
      <c r="N25" s="160" t="s">
        <v>51</v>
      </c>
      <c r="O25" s="163" t="s">
        <v>270</v>
      </c>
      <c r="P25" s="147" t="s">
        <v>1</v>
      </c>
      <c r="Q25" s="164" t="s">
        <v>271</v>
      </c>
      <c r="R25" s="293" t="s">
        <v>272</v>
      </c>
      <c r="S25" s="294"/>
    </row>
    <row r="26" spans="1:19" s="46" customFormat="1" ht="24" customHeight="1">
      <c r="A26" s="44"/>
      <c r="B26" s="110"/>
      <c r="D26" s="292" t="s">
        <v>55</v>
      </c>
      <c r="E26" s="279"/>
      <c r="F26" s="141">
        <f>IF(E26="","",VLOOKUP($E26,'選手登録'!$A$4:$E$43,3))</f>
      </c>
      <c r="G26" s="272">
        <f>IF(E26="","",VLOOKUP($E26,'選手登録'!$A$4:$E$43,4))</f>
      </c>
      <c r="H26" s="273">
        <f>IF(E26="","",VLOOKUP($E26,'選手登録'!$A$4:$E$43,5))</f>
      </c>
      <c r="I26" s="280"/>
      <c r="J26" s="281"/>
      <c r="M26" s="276" t="s">
        <v>55</v>
      </c>
      <c r="N26" s="279"/>
      <c r="O26" s="141">
        <f>IF(N26="","",VLOOKUP($N26,'選手登録'!$A$4:$E$43,3))</f>
      </c>
      <c r="P26" s="272">
        <f>IF(N26="","",VLOOKUP($N26,'選手登録'!$A$4:$E$43,4))</f>
      </c>
      <c r="Q26" s="273">
        <f>IF(N26="","",VLOOKUP($N26,'選手登録'!$A$4:$E$43,5))</f>
      </c>
      <c r="R26" s="280"/>
      <c r="S26" s="281"/>
    </row>
    <row r="27" spans="1:19" s="46" customFormat="1" ht="24" customHeight="1">
      <c r="A27" s="44"/>
      <c r="B27" s="110"/>
      <c r="D27" s="265"/>
      <c r="E27" s="267"/>
      <c r="F27" s="142">
        <f>IF(E26="","",VLOOKUP($E26,'選手登録'!$A$4:$E$43,2))</f>
      </c>
      <c r="G27" s="268"/>
      <c r="H27" s="269"/>
      <c r="I27" s="270"/>
      <c r="J27" s="271"/>
      <c r="M27" s="277"/>
      <c r="N27" s="267"/>
      <c r="O27" s="142">
        <f>IF(N26="","",VLOOKUP($N26,'選手登録'!$A$4:$E$43,2))</f>
      </c>
      <c r="P27" s="268"/>
      <c r="Q27" s="269"/>
      <c r="R27" s="260"/>
      <c r="S27" s="261"/>
    </row>
    <row r="28" spans="1:19" s="46" customFormat="1" ht="24" customHeight="1">
      <c r="A28" s="44"/>
      <c r="B28" s="110"/>
      <c r="D28" s="286" t="s">
        <v>6</v>
      </c>
      <c r="E28" s="287"/>
      <c r="F28" s="143">
        <f>IF(E28="","",VLOOKUP($E28,'選手登録'!$A$4:$E$43,3))</f>
      </c>
      <c r="G28" s="288">
        <f>IF(E28="","",VLOOKUP($E28,'選手登録'!$A$4:$E$43,4))</f>
      </c>
      <c r="H28" s="289">
        <f>IF(E28="","",VLOOKUP($E28,'選手登録'!$A$4:$E$43,5))</f>
      </c>
      <c r="I28" s="290"/>
      <c r="J28" s="291"/>
      <c r="M28" s="277"/>
      <c r="N28" s="266"/>
      <c r="O28" s="144">
        <f>IF(N28="","",VLOOKUP($N28,'選手登録'!$A$4:$E$43,3))</f>
      </c>
      <c r="P28" s="256">
        <f>IF(N28="","",VLOOKUP($N28,'選手登録'!$A$4:$E$43,4))</f>
      </c>
      <c r="Q28" s="258">
        <f>IF(N28="","",VLOOKUP($N28,'選手登録'!$A$4:$E$43,5))</f>
      </c>
      <c r="R28" s="282"/>
      <c r="S28" s="283"/>
    </row>
    <row r="29" spans="1:19" s="46" customFormat="1" ht="24" customHeight="1" thickBot="1">
      <c r="A29" s="44"/>
      <c r="B29" s="110"/>
      <c r="D29" s="264"/>
      <c r="E29" s="266"/>
      <c r="F29" s="145">
        <f>IF(E28="","",VLOOKUP($E28,'選手登録'!$A$4:$E$43,2))</f>
      </c>
      <c r="G29" s="256"/>
      <c r="H29" s="258"/>
      <c r="I29" s="260"/>
      <c r="J29" s="261"/>
      <c r="M29" s="278"/>
      <c r="N29" s="275"/>
      <c r="O29" s="146">
        <f>IF(N28="","",VLOOKUP($N28,'選手登録'!$A$4:$E$43,2))</f>
      </c>
      <c r="P29" s="257"/>
      <c r="Q29" s="259"/>
      <c r="R29" s="284"/>
      <c r="S29" s="285"/>
    </row>
    <row r="30" spans="1:19" s="46" customFormat="1" ht="24" customHeight="1">
      <c r="A30" s="44"/>
      <c r="B30" s="110"/>
      <c r="D30" s="286" t="s">
        <v>7</v>
      </c>
      <c r="E30" s="287"/>
      <c r="F30" s="143">
        <f>IF(E30="","",VLOOKUP($E30,'選手登録'!$A$4:$E$43,3))</f>
      </c>
      <c r="G30" s="288">
        <f>IF(E30="","",VLOOKUP($E30,'選手登録'!$A$4:$E$43,4))</f>
      </c>
      <c r="H30" s="289">
        <f>IF(E30="","",VLOOKUP($E30,'選手登録'!$A$4:$E$43,5))</f>
      </c>
      <c r="I30" s="290"/>
      <c r="J30" s="291"/>
      <c r="M30" s="276" t="s">
        <v>6</v>
      </c>
      <c r="N30" s="279"/>
      <c r="O30" s="141">
        <f>IF(N30="","",VLOOKUP($N30,'選手登録'!$A$4:$E$43,3))</f>
      </c>
      <c r="P30" s="272">
        <f>IF(N30="","",VLOOKUP($N30,'選手登録'!$A$4:$E$43,4))</f>
      </c>
      <c r="Q30" s="273">
        <f>IF(N30="","",VLOOKUP($N30,'選手登録'!$A$4:$E$43,5))</f>
      </c>
      <c r="R30" s="280"/>
      <c r="S30" s="281"/>
    </row>
    <row r="31" spans="1:19" s="46" customFormat="1" ht="24" customHeight="1">
      <c r="A31" s="44"/>
      <c r="B31" s="110"/>
      <c r="D31" s="264"/>
      <c r="E31" s="266"/>
      <c r="F31" s="145">
        <f>IF(E30="","",VLOOKUP($E30,'選手登録'!$A$4:$E$43,2))</f>
      </c>
      <c r="G31" s="256"/>
      <c r="H31" s="258"/>
      <c r="I31" s="260"/>
      <c r="J31" s="261"/>
      <c r="M31" s="277"/>
      <c r="N31" s="267"/>
      <c r="O31" s="142">
        <f>IF(N30="","",VLOOKUP($N30,'選手登録'!$A$4:$E$43,2))</f>
      </c>
      <c r="P31" s="268"/>
      <c r="Q31" s="269"/>
      <c r="R31" s="260"/>
      <c r="S31" s="261"/>
    </row>
    <row r="32" spans="1:19" s="46" customFormat="1" ht="24" customHeight="1">
      <c r="A32" s="44"/>
      <c r="B32" s="110"/>
      <c r="D32" s="286" t="s">
        <v>8</v>
      </c>
      <c r="E32" s="287"/>
      <c r="F32" s="143">
        <f>IF(E32="","",VLOOKUP($E32,'選手登録'!$A$4:$E$43,3))</f>
      </c>
      <c r="G32" s="288">
        <f>IF(E32="","",VLOOKUP($E32,'選手登録'!$A$4:$E$43,4))</f>
      </c>
      <c r="H32" s="289">
        <f>IF(E32="","",VLOOKUP($E32,'選手登録'!$A$4:$E$43,5))</f>
      </c>
      <c r="I32" s="290"/>
      <c r="J32" s="291"/>
      <c r="M32" s="277"/>
      <c r="N32" s="266"/>
      <c r="O32" s="144">
        <f>IF(N32="","",VLOOKUP($N32,'選手登録'!$A$4:$E$43,3))</f>
      </c>
      <c r="P32" s="256">
        <f>IF(N32="","",VLOOKUP($N32,'選手登録'!$A$4:$E$43,4))</f>
      </c>
      <c r="Q32" s="258">
        <f>IF(N32="","",VLOOKUP($N32,'選手登録'!$A$4:$E$43,5))</f>
      </c>
      <c r="R32" s="282"/>
      <c r="S32" s="283"/>
    </row>
    <row r="33" spans="1:19" s="46" customFormat="1" ht="24" customHeight="1" thickBot="1">
      <c r="A33" s="44"/>
      <c r="B33" s="110"/>
      <c r="D33" s="265"/>
      <c r="E33" s="267"/>
      <c r="F33" s="142">
        <f>IF(E32="","",VLOOKUP($E32,'選手登録'!$A$4:$E$43,2))</f>
      </c>
      <c r="G33" s="268"/>
      <c r="H33" s="269"/>
      <c r="I33" s="270"/>
      <c r="J33" s="271"/>
      <c r="M33" s="278"/>
      <c r="N33" s="275"/>
      <c r="O33" s="146">
        <f>IF(N32="","",VLOOKUP($N32,'選手登録'!$A$4:$E$43,2))</f>
      </c>
      <c r="P33" s="257"/>
      <c r="Q33" s="259"/>
      <c r="R33" s="284"/>
      <c r="S33" s="285"/>
    </row>
    <row r="34" spans="1:19" s="46" customFormat="1" ht="24" customHeight="1">
      <c r="A34" s="44"/>
      <c r="B34" s="110"/>
      <c r="D34" s="264" t="s">
        <v>9</v>
      </c>
      <c r="E34" s="266"/>
      <c r="F34" s="144">
        <f>IF(E34="","",VLOOKUP($E34,'選手登録'!$A$4:$E$43,3))</f>
      </c>
      <c r="G34" s="256">
        <f>IF(E34="","",VLOOKUP($E34,'選手登録'!$A$4:$E$43,4))</f>
      </c>
      <c r="H34" s="258">
        <f>IF(E34="","",VLOOKUP($E34,'選手登録'!$A$4:$E$43,5))</f>
      </c>
      <c r="I34" s="260"/>
      <c r="J34" s="261"/>
      <c r="M34" s="276" t="s">
        <v>7</v>
      </c>
      <c r="N34" s="279"/>
      <c r="O34" s="141">
        <f>IF(N34="","",VLOOKUP($N34,'選手登録'!$A$4:$E$43,3))</f>
      </c>
      <c r="P34" s="272">
        <f>IF(N34="","",VLOOKUP($N34,'選手登録'!$A$4:$E$43,4))</f>
      </c>
      <c r="Q34" s="273">
        <f>IF(N34="","",VLOOKUP($N34,'選手登録'!$A$4:$E$43,5))</f>
      </c>
      <c r="R34" s="280"/>
      <c r="S34" s="281"/>
    </row>
    <row r="35" spans="1:19" s="46" customFormat="1" ht="24" customHeight="1">
      <c r="A35" s="44"/>
      <c r="B35" s="110"/>
      <c r="D35" s="265"/>
      <c r="E35" s="267"/>
      <c r="F35" s="142">
        <f>IF(E34="","",VLOOKUP($E34,'選手登録'!$A$4:$E$43,2))</f>
      </c>
      <c r="G35" s="268"/>
      <c r="H35" s="269"/>
      <c r="I35" s="270"/>
      <c r="J35" s="271"/>
      <c r="M35" s="277"/>
      <c r="N35" s="267"/>
      <c r="O35" s="142">
        <f>IF(N34="","",VLOOKUP($N34,'選手登録'!$A$4:$E$43,2))</f>
      </c>
      <c r="P35" s="268"/>
      <c r="Q35" s="269"/>
      <c r="R35" s="260"/>
      <c r="S35" s="261"/>
    </row>
    <row r="36" spans="1:19" s="46" customFormat="1" ht="24" customHeight="1">
      <c r="A36" s="44"/>
      <c r="B36" s="110"/>
      <c r="D36" s="264" t="s">
        <v>11</v>
      </c>
      <c r="E36" s="266"/>
      <c r="F36" s="144">
        <f>IF(E36="","",VLOOKUP($E36,'選手登録'!$A$4:$E$43,3))</f>
      </c>
      <c r="G36" s="256">
        <f>IF(E36="","",VLOOKUP($E36,'選手登録'!$A$4:$E$43,4))</f>
      </c>
      <c r="H36" s="258">
        <f>IF(E36="","",VLOOKUP($E36,'選手登録'!$A$4:$E$43,5))</f>
      </c>
      <c r="I36" s="260"/>
      <c r="J36" s="261"/>
      <c r="M36" s="277"/>
      <c r="N36" s="266"/>
      <c r="O36" s="144">
        <f>IF(N36="","",VLOOKUP($N36,'選手登録'!$A$4:$E$43,3))</f>
      </c>
      <c r="P36" s="256">
        <f>IF(N36="","",VLOOKUP($N36,'選手登録'!$A$4:$E$43,4))</f>
      </c>
      <c r="Q36" s="258">
        <f>IF(N36="","",VLOOKUP($N36,'選手登録'!$A$4:$E$43,5))</f>
      </c>
      <c r="R36" s="282"/>
      <c r="S36" s="283"/>
    </row>
    <row r="37" spans="1:19" s="46" customFormat="1" ht="24" customHeight="1" thickBot="1">
      <c r="A37" s="44"/>
      <c r="B37" s="110"/>
      <c r="D37" s="265"/>
      <c r="E37" s="267"/>
      <c r="F37" s="142">
        <f>IF(E36="","",VLOOKUP($E36,'選手登録'!$A$4:$E$43,2))</f>
      </c>
      <c r="G37" s="268"/>
      <c r="H37" s="269"/>
      <c r="I37" s="270"/>
      <c r="J37" s="271"/>
      <c r="M37" s="278"/>
      <c r="N37" s="275"/>
      <c r="O37" s="146">
        <f>IF(N36="","",VLOOKUP($N36,'選手登録'!$A$4:$E$43,2))</f>
      </c>
      <c r="P37" s="257"/>
      <c r="Q37" s="259"/>
      <c r="R37" s="284"/>
      <c r="S37" s="285"/>
    </row>
    <row r="38" spans="1:19" s="46" customFormat="1" ht="24" customHeight="1">
      <c r="A38" s="44"/>
      <c r="B38" s="110"/>
      <c r="D38" s="264" t="s">
        <v>12</v>
      </c>
      <c r="E38" s="266"/>
      <c r="F38" s="144">
        <f>IF(E38="","",VLOOKUP($E38,'選手登録'!$A$4:$E$43,3))</f>
      </c>
      <c r="G38" s="256">
        <f>IF(E38="","",VLOOKUP($E38,'選手登録'!$A$4:$E$43,4))</f>
      </c>
      <c r="H38" s="258">
        <f>IF(E38="","",VLOOKUP($E38,'選手登録'!$A$4:$E$43,5))</f>
      </c>
      <c r="I38" s="260"/>
      <c r="J38" s="261"/>
      <c r="M38" s="276" t="s">
        <v>8</v>
      </c>
      <c r="N38" s="279"/>
      <c r="O38" s="141">
        <f>IF(N38="","",VLOOKUP($N38,'選手登録'!$A$4:$E$43,3))</f>
      </c>
      <c r="P38" s="272">
        <f>IF(N38="","",VLOOKUP($N38,'選手登録'!$A$4:$E$43,4))</f>
      </c>
      <c r="Q38" s="273">
        <f>IF(N38="","",VLOOKUP($N38,'選手登録'!$A$4:$E$43,5))</f>
      </c>
      <c r="R38" s="280"/>
      <c r="S38" s="281"/>
    </row>
    <row r="39" spans="1:19" s="46" customFormat="1" ht="24" customHeight="1">
      <c r="A39" s="44"/>
      <c r="B39" s="110"/>
      <c r="D39" s="265"/>
      <c r="E39" s="267"/>
      <c r="F39" s="142">
        <f>IF(E38="","",VLOOKUP($E38,'選手登録'!$A$4:$E$43,2))</f>
      </c>
      <c r="G39" s="268"/>
      <c r="H39" s="269"/>
      <c r="I39" s="270"/>
      <c r="J39" s="271"/>
      <c r="M39" s="277"/>
      <c r="N39" s="267"/>
      <c r="O39" s="142">
        <f>IF(N38="","",VLOOKUP($N38,'選手登録'!$A$4:$E$43,2))</f>
      </c>
      <c r="P39" s="268"/>
      <c r="Q39" s="269"/>
      <c r="R39" s="260"/>
      <c r="S39" s="261"/>
    </row>
    <row r="40" spans="1:19" s="46" customFormat="1" ht="24" customHeight="1">
      <c r="A40" s="44"/>
      <c r="B40" s="110"/>
      <c r="D40" s="264" t="s">
        <v>13</v>
      </c>
      <c r="E40" s="266"/>
      <c r="F40" s="144">
        <f>IF(E40="","",VLOOKUP($E40,'選手登録'!$A$4:$E$43,3))</f>
      </c>
      <c r="G40" s="256">
        <f>IF(E40="","",VLOOKUP($E40,'選手登録'!$A$4:$E$43,4))</f>
      </c>
      <c r="H40" s="258">
        <f>IF(E40="","",VLOOKUP($E40,'選手登録'!$A$4:$E$43,5))</f>
      </c>
      <c r="I40" s="260"/>
      <c r="J40" s="261"/>
      <c r="M40" s="277"/>
      <c r="N40" s="266"/>
      <c r="O40" s="144">
        <f>IF(N40="","",VLOOKUP($N40,'選手登録'!$A$4:$E$43,3))</f>
      </c>
      <c r="P40" s="256">
        <f>IF(N40="","",VLOOKUP($N40,'選手登録'!$A$4:$E$43,4))</f>
      </c>
      <c r="Q40" s="258">
        <f>IF(N40="","",VLOOKUP($N40,'選手登録'!$A$4:$E$43,5))</f>
      </c>
      <c r="R40" s="282"/>
      <c r="S40" s="283"/>
    </row>
    <row r="41" spans="1:19" s="46" customFormat="1" ht="24" customHeight="1" thickBot="1">
      <c r="A41" s="44"/>
      <c r="B41" s="110"/>
      <c r="D41" s="274"/>
      <c r="E41" s="275"/>
      <c r="F41" s="146">
        <f>IF(E40="","",VLOOKUP($E40,'選手登録'!$A$4:$E$43,2))</f>
      </c>
      <c r="G41" s="257"/>
      <c r="H41" s="259"/>
      <c r="I41" s="262"/>
      <c r="J41" s="263"/>
      <c r="M41" s="278"/>
      <c r="N41" s="275"/>
      <c r="O41" s="146">
        <f>IF(N40="","",VLOOKUP($N40,'選手登録'!$A$4:$E$43,2))</f>
      </c>
      <c r="P41" s="257"/>
      <c r="Q41" s="259"/>
      <c r="R41" s="284"/>
      <c r="S41" s="285"/>
    </row>
    <row r="42" spans="1:7" s="46" customFormat="1" ht="24" customHeight="1">
      <c r="A42" s="44"/>
      <c r="B42" s="110"/>
      <c r="D42" s="11"/>
      <c r="E42" s="11"/>
      <c r="F42" s="11"/>
      <c r="G42" s="11"/>
    </row>
    <row r="43" spans="1:11" s="11" customFormat="1" ht="24" customHeight="1">
      <c r="A43" s="23"/>
      <c r="D43" s="132"/>
      <c r="E43" s="158" t="s">
        <v>14</v>
      </c>
      <c r="F43" s="150" t="s">
        <v>268</v>
      </c>
      <c r="G43" s="136"/>
      <c r="H43" s="159"/>
      <c r="I43" s="130"/>
      <c r="J43" s="130"/>
      <c r="K43" s="130"/>
    </row>
    <row r="44" spans="1:11" s="11" customFormat="1" ht="24" customHeight="1">
      <c r="A44" s="23"/>
      <c r="D44" s="132"/>
      <c r="E44" s="136"/>
      <c r="F44" s="150" t="s">
        <v>425</v>
      </c>
      <c r="G44" s="136"/>
      <c r="H44" s="159"/>
      <c r="I44" s="130"/>
      <c r="J44" s="130"/>
      <c r="K44" s="130"/>
    </row>
    <row r="45" spans="4:11" s="11" customFormat="1" ht="24" customHeight="1">
      <c r="D45" s="132"/>
      <c r="E45" s="136"/>
      <c r="F45" s="150" t="s">
        <v>419</v>
      </c>
      <c r="G45" s="136"/>
      <c r="H45" s="159"/>
      <c r="I45" s="23"/>
      <c r="J45" s="23"/>
      <c r="K45" s="23"/>
    </row>
    <row r="46" spans="4:12" s="11" customFormat="1" ht="24" customHeight="1">
      <c r="D46" s="132"/>
      <c r="E46" s="136"/>
      <c r="F46" s="136" t="s">
        <v>438</v>
      </c>
      <c r="G46" s="136"/>
      <c r="H46" s="159"/>
      <c r="I46" s="23"/>
      <c r="J46" s="23"/>
      <c r="K46" s="23"/>
      <c r="L46" s="23"/>
    </row>
    <row r="47" spans="4:12" s="11" customFormat="1" ht="24" customHeight="1">
      <c r="D47" s="132"/>
      <c r="E47" s="136"/>
      <c r="F47" s="136" t="s">
        <v>423</v>
      </c>
      <c r="G47" s="136"/>
      <c r="H47" s="159"/>
      <c r="I47" s="23"/>
      <c r="J47" s="23"/>
      <c r="K47" s="23"/>
      <c r="L47" s="23"/>
    </row>
    <row r="48" spans="3:14" s="11" customFormat="1" ht="24" customHeight="1">
      <c r="C48" s="23"/>
      <c r="D48" s="131"/>
      <c r="E48" s="150"/>
      <c r="F48" s="136" t="s">
        <v>267</v>
      </c>
      <c r="G48" s="153"/>
      <c r="H48" s="23"/>
      <c r="I48" s="23"/>
      <c r="M48" s="23"/>
      <c r="N48" s="23"/>
    </row>
    <row r="49" spans="5:14" s="11" customFormat="1" ht="24" customHeight="1">
      <c r="E49" s="136"/>
      <c r="F49" s="136" t="s">
        <v>422</v>
      </c>
      <c r="G49" s="136"/>
      <c r="H49" s="136"/>
      <c r="I49" s="136"/>
      <c r="J49" s="136"/>
      <c r="K49" s="136"/>
      <c r="L49" s="136"/>
      <c r="M49" s="136"/>
      <c r="N49" s="136"/>
    </row>
    <row r="50" spans="5:14" s="11" customFormat="1" ht="24" customHeight="1">
      <c r="E50" s="136"/>
      <c r="F50" s="136"/>
      <c r="G50" s="136"/>
      <c r="H50" s="136"/>
      <c r="I50" s="136"/>
      <c r="J50" s="136"/>
      <c r="K50" s="136"/>
      <c r="L50" s="136"/>
      <c r="M50" s="136"/>
      <c r="N50" s="136"/>
    </row>
    <row r="51" spans="2:14" s="46" customFormat="1" ht="24" customHeight="1">
      <c r="B51" s="11"/>
      <c r="C51" s="136" t="s">
        <v>61</v>
      </c>
      <c r="D51" s="11"/>
      <c r="E51" s="11"/>
      <c r="F51" s="11"/>
      <c r="G51" s="133"/>
      <c r="H51" s="133"/>
      <c r="I51" s="11"/>
      <c r="J51" s="11"/>
      <c r="K51" s="11"/>
      <c r="L51" s="11"/>
      <c r="M51" s="11"/>
      <c r="N51" s="11"/>
    </row>
    <row r="52" spans="2:14" s="46" customFormat="1" ht="24" customHeight="1">
      <c r="B52" s="11"/>
      <c r="C52" s="149"/>
      <c r="D52" s="136" t="s">
        <v>439</v>
      </c>
      <c r="E52" s="149"/>
      <c r="F52" s="149"/>
      <c r="G52" s="149"/>
      <c r="H52" s="149"/>
      <c r="I52" s="149"/>
      <c r="J52" s="149"/>
      <c r="K52" s="149"/>
      <c r="L52" s="11"/>
      <c r="M52" s="11"/>
      <c r="N52" s="11"/>
    </row>
    <row r="53" spans="2:20" ht="24" customHeight="1">
      <c r="B53" s="3"/>
      <c r="D53" s="136"/>
      <c r="E53" s="136"/>
      <c r="F53" s="136"/>
      <c r="G53" s="136"/>
      <c r="H53" s="109"/>
      <c r="I53" s="136"/>
      <c r="J53" s="136"/>
      <c r="K53" s="136"/>
      <c r="L53" s="136"/>
      <c r="M53" s="136"/>
      <c r="N53" s="138"/>
      <c r="O53" s="46"/>
      <c r="P53" s="46"/>
      <c r="Q53" s="46"/>
      <c r="R53" s="46"/>
      <c r="S53" s="46"/>
      <c r="T53" s="46"/>
    </row>
    <row r="54" spans="2:20" ht="24" customHeight="1">
      <c r="B54" s="3"/>
      <c r="D54" s="298" t="s">
        <v>266</v>
      </c>
      <c r="E54" s="298"/>
      <c r="F54" s="298"/>
      <c r="G54" s="150"/>
      <c r="H54" s="109"/>
      <c r="I54" s="136"/>
      <c r="J54" s="136"/>
      <c r="K54" s="136"/>
      <c r="L54" s="136"/>
      <c r="M54" s="136"/>
      <c r="N54" s="138"/>
      <c r="O54" s="46"/>
      <c r="P54" s="46"/>
      <c r="Q54" s="46"/>
      <c r="R54" s="46"/>
      <c r="S54" s="46"/>
      <c r="T54" s="46"/>
    </row>
    <row r="55" spans="2:20" ht="24" customHeight="1">
      <c r="B55" s="3"/>
      <c r="D55" s="170"/>
      <c r="E55" s="170"/>
      <c r="F55" s="170"/>
      <c r="G55" s="150"/>
      <c r="H55" s="109"/>
      <c r="I55" s="136"/>
      <c r="J55" s="136"/>
      <c r="K55" s="136"/>
      <c r="L55" s="136"/>
      <c r="M55" s="136"/>
      <c r="N55" s="138"/>
      <c r="O55" s="46"/>
      <c r="P55" s="46"/>
      <c r="Q55" s="46"/>
      <c r="R55" s="46"/>
      <c r="S55" s="46"/>
      <c r="T55" s="46"/>
    </row>
    <row r="56" spans="2:20" ht="24" customHeight="1">
      <c r="B56" s="3"/>
      <c r="D56" s="46"/>
      <c r="E56" s="46"/>
      <c r="F56" s="46"/>
      <c r="G56" s="46"/>
      <c r="H56" s="46"/>
      <c r="I56" s="46"/>
      <c r="J56" s="46"/>
      <c r="K56" s="46"/>
      <c r="L56" s="46"/>
      <c r="M56" s="46"/>
      <c r="N56" s="46"/>
      <c r="O56" s="46"/>
      <c r="P56" s="46"/>
      <c r="Q56" s="46"/>
      <c r="R56" s="46"/>
      <c r="S56" s="46"/>
      <c r="T56" s="46"/>
    </row>
    <row r="57" spans="2:20" ht="24" customHeight="1">
      <c r="B57" s="3"/>
      <c r="D57" s="299" t="s">
        <v>2</v>
      </c>
      <c r="E57" s="299"/>
      <c r="F57" s="301"/>
      <c r="G57" s="301"/>
      <c r="H57" s="301"/>
      <c r="I57" s="301"/>
      <c r="J57" s="301"/>
      <c r="K57" s="46"/>
      <c r="L57" s="46"/>
      <c r="M57" s="151" t="s">
        <v>4</v>
      </c>
      <c r="N57" s="300"/>
      <c r="O57" s="300"/>
      <c r="P57" s="300"/>
      <c r="Q57" s="300"/>
      <c r="R57" s="165" t="s">
        <v>62</v>
      </c>
      <c r="S57" s="46"/>
      <c r="T57" s="46"/>
    </row>
    <row r="58" spans="2:20" ht="24" customHeight="1">
      <c r="B58" s="3"/>
      <c r="D58" s="166"/>
      <c r="E58" s="166"/>
      <c r="F58" s="167"/>
      <c r="G58" s="167"/>
      <c r="H58" s="167"/>
      <c r="I58" s="167"/>
      <c r="J58" s="167"/>
      <c r="K58" s="46"/>
      <c r="L58" s="46"/>
      <c r="M58" s="166"/>
      <c r="N58" s="168"/>
      <c r="O58" s="168"/>
      <c r="P58" s="168"/>
      <c r="Q58" s="168"/>
      <c r="R58" s="169"/>
      <c r="S58" s="46"/>
      <c r="T58" s="46"/>
    </row>
    <row r="59" spans="2:20" ht="24" customHeight="1">
      <c r="B59" s="3"/>
      <c r="C59" s="3"/>
      <c r="D59" s="11"/>
      <c r="E59" s="11"/>
      <c r="F59" s="11"/>
      <c r="G59" s="11"/>
      <c r="H59" s="11"/>
      <c r="I59" s="11"/>
      <c r="J59" s="11"/>
      <c r="K59" s="11"/>
      <c r="L59" s="11"/>
      <c r="M59" s="46"/>
      <c r="N59" s="152"/>
      <c r="O59" s="152"/>
      <c r="P59" s="152"/>
      <c r="Q59" s="152"/>
      <c r="R59" s="44"/>
      <c r="S59" s="46"/>
      <c r="T59" s="46"/>
    </row>
    <row r="60" spans="2:20" ht="24" customHeight="1">
      <c r="B60" s="3"/>
      <c r="D60" s="46"/>
      <c r="E60" s="46"/>
      <c r="F60" s="46"/>
      <c r="G60" s="11"/>
      <c r="H60" s="46"/>
      <c r="I60" s="46"/>
      <c r="J60" s="46"/>
      <c r="K60" s="46"/>
      <c r="L60" s="46"/>
      <c r="M60" s="151" t="s">
        <v>5</v>
      </c>
      <c r="N60" s="300"/>
      <c r="O60" s="300"/>
      <c r="P60" s="300"/>
      <c r="Q60" s="300"/>
      <c r="R60" s="165" t="s">
        <v>62</v>
      </c>
      <c r="S60" s="46"/>
      <c r="T60" s="46"/>
    </row>
    <row r="61" spans="3:12" ht="27.75" customHeight="1">
      <c r="C61" s="3"/>
      <c r="D61" s="3"/>
      <c r="E61" s="3"/>
      <c r="F61" s="3"/>
      <c r="G61" s="3"/>
      <c r="H61" s="3"/>
      <c r="I61" s="3"/>
      <c r="J61" s="3"/>
      <c r="K61" s="3"/>
      <c r="L61" s="3"/>
    </row>
    <row r="62" spans="3:12" ht="27.75" customHeight="1">
      <c r="C62" s="3"/>
      <c r="D62" s="3"/>
      <c r="E62" s="3"/>
      <c r="F62" s="3"/>
      <c r="G62" s="3"/>
      <c r="H62" s="3"/>
      <c r="I62" s="3"/>
      <c r="J62" s="3"/>
      <c r="K62" s="3"/>
      <c r="L62" s="3"/>
    </row>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2.5" customHeight="1"/>
    <row r="74" ht="22.5" customHeight="1"/>
    <row r="75" ht="22.5" customHeight="1"/>
    <row r="76" ht="22.5" customHeight="1"/>
    <row r="77" ht="27.75" customHeight="1"/>
    <row r="78" ht="15" customHeight="1"/>
    <row r="79" ht="27.75" customHeight="1"/>
  </sheetData>
  <sheetProtection/>
  <mergeCells count="167">
    <mergeCell ref="D54:F54"/>
    <mergeCell ref="D57:E57"/>
    <mergeCell ref="N57:Q57"/>
    <mergeCell ref="N60:Q60"/>
    <mergeCell ref="F57:J57"/>
    <mergeCell ref="D2:R2"/>
    <mergeCell ref="R25:S25"/>
    <mergeCell ref="N26:N27"/>
    <mergeCell ref="P26:P27"/>
    <mergeCell ref="D7:D8"/>
    <mergeCell ref="M3:O3"/>
    <mergeCell ref="F4:H4"/>
    <mergeCell ref="R6:S6"/>
    <mergeCell ref="I6:J6"/>
    <mergeCell ref="C1:T1"/>
    <mergeCell ref="C3:F3"/>
    <mergeCell ref="I25:J25"/>
    <mergeCell ref="I7:J8"/>
    <mergeCell ref="M7:M10"/>
    <mergeCell ref="N7:N8"/>
    <mergeCell ref="M11:M14"/>
    <mergeCell ref="N11:N12"/>
    <mergeCell ref="M15:M18"/>
    <mergeCell ref="N15:N16"/>
    <mergeCell ref="M19:M22"/>
    <mergeCell ref="N19:N20"/>
    <mergeCell ref="P7:P8"/>
    <mergeCell ref="Q7:Q8"/>
    <mergeCell ref="R7:S8"/>
    <mergeCell ref="N9:N10"/>
    <mergeCell ref="P9:P10"/>
    <mergeCell ref="Q9:Q10"/>
    <mergeCell ref="R9:S10"/>
    <mergeCell ref="D9:D10"/>
    <mergeCell ref="E9:E10"/>
    <mergeCell ref="G9:G10"/>
    <mergeCell ref="H9:H10"/>
    <mergeCell ref="I9:J10"/>
    <mergeCell ref="H7:H8"/>
    <mergeCell ref="E7:E8"/>
    <mergeCell ref="G7:G8"/>
    <mergeCell ref="D11:D12"/>
    <mergeCell ref="E11:E12"/>
    <mergeCell ref="G11:G12"/>
    <mergeCell ref="H11:H12"/>
    <mergeCell ref="I11:J12"/>
    <mergeCell ref="D13:D14"/>
    <mergeCell ref="E13:E14"/>
    <mergeCell ref="G13:G14"/>
    <mergeCell ref="H13:H14"/>
    <mergeCell ref="I13:J14"/>
    <mergeCell ref="D15:D16"/>
    <mergeCell ref="E15:E16"/>
    <mergeCell ref="G15:G16"/>
    <mergeCell ref="H15:H16"/>
    <mergeCell ref="I15:J16"/>
    <mergeCell ref="D17:D18"/>
    <mergeCell ref="E17:E18"/>
    <mergeCell ref="G17:G18"/>
    <mergeCell ref="H17:H18"/>
    <mergeCell ref="I17:J18"/>
    <mergeCell ref="D19:D20"/>
    <mergeCell ref="E19:E20"/>
    <mergeCell ref="G19:G20"/>
    <mergeCell ref="H19:H20"/>
    <mergeCell ref="I19:J20"/>
    <mergeCell ref="D21:D22"/>
    <mergeCell ref="E21:E22"/>
    <mergeCell ref="G21:G22"/>
    <mergeCell ref="H21:H22"/>
    <mergeCell ref="I21:J22"/>
    <mergeCell ref="P11:P12"/>
    <mergeCell ref="Q11:Q12"/>
    <mergeCell ref="R11:S12"/>
    <mergeCell ref="N13:N14"/>
    <mergeCell ref="P13:P14"/>
    <mergeCell ref="Q13:Q14"/>
    <mergeCell ref="R13:S14"/>
    <mergeCell ref="P15:P16"/>
    <mergeCell ref="Q15:Q16"/>
    <mergeCell ref="R15:S16"/>
    <mergeCell ref="N17:N18"/>
    <mergeCell ref="P17:P18"/>
    <mergeCell ref="Q17:Q18"/>
    <mergeCell ref="R17:S18"/>
    <mergeCell ref="P19:P20"/>
    <mergeCell ref="Q19:Q20"/>
    <mergeCell ref="R19:S20"/>
    <mergeCell ref="N21:N22"/>
    <mergeCell ref="P21:P22"/>
    <mergeCell ref="Q21:Q22"/>
    <mergeCell ref="R21:S22"/>
    <mergeCell ref="D26:D27"/>
    <mergeCell ref="E26:E27"/>
    <mergeCell ref="G26:G27"/>
    <mergeCell ref="H26:H27"/>
    <mergeCell ref="I26:J27"/>
    <mergeCell ref="M26:M29"/>
    <mergeCell ref="Q26:Q27"/>
    <mergeCell ref="R26:S27"/>
    <mergeCell ref="D28:D29"/>
    <mergeCell ref="E28:E29"/>
    <mergeCell ref="G28:G29"/>
    <mergeCell ref="H28:H29"/>
    <mergeCell ref="I28:J29"/>
    <mergeCell ref="N28:N29"/>
    <mergeCell ref="P28:P29"/>
    <mergeCell ref="Q28:Q29"/>
    <mergeCell ref="R28:S29"/>
    <mergeCell ref="D30:D31"/>
    <mergeCell ref="E30:E31"/>
    <mergeCell ref="G30:G31"/>
    <mergeCell ref="H30:H31"/>
    <mergeCell ref="I30:J31"/>
    <mergeCell ref="M30:M33"/>
    <mergeCell ref="N30:N31"/>
    <mergeCell ref="P30:P31"/>
    <mergeCell ref="Q30:Q31"/>
    <mergeCell ref="R30:S31"/>
    <mergeCell ref="D32:D33"/>
    <mergeCell ref="E32:E33"/>
    <mergeCell ref="G32:G33"/>
    <mergeCell ref="H32:H33"/>
    <mergeCell ref="I32:J33"/>
    <mergeCell ref="N32:N33"/>
    <mergeCell ref="P32:P33"/>
    <mergeCell ref="Q32:Q33"/>
    <mergeCell ref="R32:S33"/>
    <mergeCell ref="E34:E35"/>
    <mergeCell ref="G34:G35"/>
    <mergeCell ref="H34:H35"/>
    <mergeCell ref="I34:J35"/>
    <mergeCell ref="M34:M37"/>
    <mergeCell ref="D36:D37"/>
    <mergeCell ref="E36:E37"/>
    <mergeCell ref="G36:G37"/>
    <mergeCell ref="H36:H37"/>
    <mergeCell ref="R34:S35"/>
    <mergeCell ref="N40:N41"/>
    <mergeCell ref="P40:P41"/>
    <mergeCell ref="P36:P37"/>
    <mergeCell ref="Q36:Q37"/>
    <mergeCell ref="R36:S37"/>
    <mergeCell ref="R40:S41"/>
    <mergeCell ref="R38:S39"/>
    <mergeCell ref="N36:N37"/>
    <mergeCell ref="N38:N39"/>
    <mergeCell ref="Q40:Q41"/>
    <mergeCell ref="P38:P39"/>
    <mergeCell ref="Q38:Q39"/>
    <mergeCell ref="D40:D41"/>
    <mergeCell ref="E40:E41"/>
    <mergeCell ref="Q34:Q35"/>
    <mergeCell ref="I36:J37"/>
    <mergeCell ref="M38:M41"/>
    <mergeCell ref="N34:N35"/>
    <mergeCell ref="P34:P35"/>
    <mergeCell ref="A8:A11"/>
    <mergeCell ref="G40:G41"/>
    <mergeCell ref="H40:H41"/>
    <mergeCell ref="I40:J41"/>
    <mergeCell ref="D38:D39"/>
    <mergeCell ref="E38:E39"/>
    <mergeCell ref="G38:G39"/>
    <mergeCell ref="H38:H39"/>
    <mergeCell ref="I38:J39"/>
    <mergeCell ref="D34:D35"/>
  </mergeCells>
  <dataValidations count="1">
    <dataValidation type="list" allowBlank="1" showInputMessage="1" showErrorMessage="1" sqref="C3 M3 F4">
      <formula1>"（　男子　・　女子　）,（　男子　),（　女子　）"</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tabColor rgb="FF00B050"/>
  </sheetPr>
  <dimension ref="A1:AV221"/>
  <sheetViews>
    <sheetView view="pageBreakPreview" zoomScaleSheetLayoutView="100" zoomScalePageLayoutView="0" workbookViewId="0" topLeftCell="A1">
      <selection activeCell="B43" sqref="B43"/>
    </sheetView>
  </sheetViews>
  <sheetFormatPr defaultColWidth="9.00390625" defaultRowHeight="13.5"/>
  <cols>
    <col min="1" max="29" width="3.625" style="3" customWidth="1"/>
    <col min="30" max="46" width="9.00390625" style="3" customWidth="1"/>
    <col min="47" max="16384" width="9.00390625" style="3" customWidth="1"/>
  </cols>
  <sheetData>
    <row r="1" spans="1:37" ht="17.25">
      <c r="A1" s="225" t="s">
        <v>448</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
      <c r="AE1" s="2"/>
      <c r="AF1" s="2"/>
      <c r="AG1" s="2"/>
      <c r="AH1" s="2"/>
      <c r="AI1" s="2"/>
      <c r="AJ1" s="2"/>
      <c r="AK1" s="2"/>
    </row>
    <row r="2" spans="1:37" ht="15" customHeight="1">
      <c r="A2" s="254" t="s">
        <v>449</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
      <c r="AE2" s="2"/>
      <c r="AF2" s="2"/>
      <c r="AG2" s="2"/>
      <c r="AH2" s="2"/>
      <c r="AI2" s="2"/>
      <c r="AJ2" s="2"/>
      <c r="AK2" s="2"/>
    </row>
    <row r="3" spans="1:37"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2"/>
      <c r="AE3" s="2"/>
      <c r="AF3" s="2"/>
      <c r="AG3" s="2"/>
      <c r="AH3" s="2"/>
      <c r="AI3" s="2"/>
      <c r="AJ3" s="2"/>
      <c r="AK3" s="2"/>
    </row>
    <row r="4" spans="1:37" ht="15" customHeight="1">
      <c r="A4" s="6" t="s">
        <v>170</v>
      </c>
      <c r="B4" s="6"/>
      <c r="C4" s="6" t="s">
        <v>167</v>
      </c>
      <c r="D4" s="6"/>
      <c r="E4" s="6"/>
      <c r="F4" s="6"/>
      <c r="G4" s="6"/>
      <c r="H4" s="6"/>
      <c r="I4" s="6"/>
      <c r="J4" s="6"/>
      <c r="K4" s="6"/>
      <c r="L4" s="5"/>
      <c r="M4" s="5"/>
      <c r="AE4" s="7"/>
      <c r="AH4" s="2"/>
      <c r="AI4" s="2"/>
      <c r="AJ4" s="2"/>
      <c r="AK4" s="2"/>
    </row>
    <row r="5" spans="1:37" ht="15" customHeight="1">
      <c r="A5" s="6" t="s">
        <v>171</v>
      </c>
      <c r="B5" s="6"/>
      <c r="C5" s="6" t="s">
        <v>168</v>
      </c>
      <c r="D5" s="6"/>
      <c r="E5" s="6"/>
      <c r="F5" s="6"/>
      <c r="G5" s="6"/>
      <c r="H5" s="6"/>
      <c r="I5" s="6"/>
      <c r="J5" s="6"/>
      <c r="K5" s="6"/>
      <c r="L5" s="5"/>
      <c r="M5" s="5"/>
      <c r="AE5" s="7"/>
      <c r="AH5" s="2"/>
      <c r="AI5" s="2"/>
      <c r="AJ5" s="2"/>
      <c r="AK5" s="2"/>
    </row>
    <row r="6" spans="1:37" ht="15" customHeight="1">
      <c r="A6" s="6" t="s">
        <v>280</v>
      </c>
      <c r="B6" s="6"/>
      <c r="C6" s="6" t="s">
        <v>281</v>
      </c>
      <c r="D6" s="6"/>
      <c r="E6" s="6"/>
      <c r="F6" s="6"/>
      <c r="G6" s="6"/>
      <c r="H6" s="6"/>
      <c r="I6" s="6"/>
      <c r="J6" s="6"/>
      <c r="K6" s="6"/>
      <c r="L6" s="5"/>
      <c r="M6" s="5"/>
      <c r="AE6" s="7"/>
      <c r="AH6" s="2"/>
      <c r="AI6" s="2"/>
      <c r="AJ6" s="2"/>
      <c r="AK6" s="2"/>
    </row>
    <row r="7" spans="1:48" ht="15" customHeight="1">
      <c r="A7" s="6" t="s">
        <v>172</v>
      </c>
      <c r="B7" s="6"/>
      <c r="C7" s="6" t="s">
        <v>169</v>
      </c>
      <c r="D7" s="6"/>
      <c r="E7" s="6"/>
      <c r="F7" s="6"/>
      <c r="G7" s="6"/>
      <c r="H7" s="6"/>
      <c r="I7" s="6"/>
      <c r="J7" s="6"/>
      <c r="K7" s="6"/>
      <c r="L7" s="5"/>
      <c r="M7" s="5"/>
      <c r="AD7" s="7"/>
      <c r="AE7" s="8"/>
      <c r="AF7" s="7"/>
      <c r="AG7" s="7"/>
      <c r="AH7" s="8"/>
      <c r="AI7" s="8"/>
      <c r="AJ7" s="8"/>
      <c r="AK7" s="8"/>
      <c r="AL7" s="7"/>
      <c r="AM7" s="7"/>
      <c r="AN7" s="7"/>
      <c r="AO7" s="7"/>
      <c r="AP7" s="7"/>
      <c r="AQ7" s="7"/>
      <c r="AR7" s="7"/>
      <c r="AS7" s="7"/>
      <c r="AT7" s="7"/>
      <c r="AU7" s="7"/>
      <c r="AV7" s="7"/>
    </row>
    <row r="8" spans="1:48" ht="15" customHeight="1">
      <c r="A8" s="5"/>
      <c r="B8" s="5"/>
      <c r="C8" s="5"/>
      <c r="D8" s="5"/>
      <c r="E8" s="5"/>
      <c r="F8" s="5"/>
      <c r="G8" s="5"/>
      <c r="H8" s="5"/>
      <c r="I8" s="5"/>
      <c r="J8" s="5"/>
      <c r="K8" s="5"/>
      <c r="L8" s="5"/>
      <c r="M8" s="5"/>
      <c r="AD8" s="8"/>
      <c r="AE8" s="303"/>
      <c r="AF8" s="303"/>
      <c r="AG8" s="303"/>
      <c r="AH8" s="303"/>
      <c r="AI8" s="303"/>
      <c r="AJ8" s="303"/>
      <c r="AK8" s="303"/>
      <c r="AL8" s="303"/>
      <c r="AM8" s="303"/>
      <c r="AN8" s="303"/>
      <c r="AO8" s="303"/>
      <c r="AP8" s="303"/>
      <c r="AQ8" s="303"/>
      <c r="AR8" s="303"/>
      <c r="AS8" s="303"/>
      <c r="AT8" s="303"/>
      <c r="AU8" s="7"/>
      <c r="AV8" s="7"/>
    </row>
    <row r="9" spans="1:48" s="11" customFormat="1" ht="15" customHeight="1">
      <c r="A9" s="10" t="s">
        <v>19</v>
      </c>
      <c r="B9" s="6" t="s">
        <v>241</v>
      </c>
      <c r="C9" s="6"/>
      <c r="E9" s="6" t="s">
        <v>360</v>
      </c>
      <c r="F9" s="6"/>
      <c r="G9" s="6"/>
      <c r="H9" s="6"/>
      <c r="I9" s="6"/>
      <c r="J9" s="6"/>
      <c r="K9" s="6"/>
      <c r="L9" s="6"/>
      <c r="M9" s="6"/>
      <c r="N9" s="6"/>
      <c r="O9" s="6"/>
      <c r="P9" s="6"/>
      <c r="Q9" s="6"/>
      <c r="R9" s="6"/>
      <c r="S9" s="6"/>
      <c r="T9" s="6"/>
      <c r="U9" s="6"/>
      <c r="V9" s="6"/>
      <c r="W9" s="6"/>
      <c r="X9" s="6"/>
      <c r="Y9" s="6"/>
      <c r="Z9" s="6"/>
      <c r="AA9" s="6"/>
      <c r="AB9" s="6"/>
      <c r="AC9" s="6"/>
      <c r="AD9" s="14"/>
      <c r="AE9" s="14"/>
      <c r="AF9" s="14"/>
      <c r="AG9" s="14"/>
      <c r="AH9" s="14"/>
      <c r="AI9" s="14"/>
      <c r="AJ9" s="14"/>
      <c r="AK9" s="14"/>
      <c r="AL9" s="66"/>
      <c r="AM9" s="66"/>
      <c r="AN9" s="66"/>
      <c r="AO9" s="66"/>
      <c r="AP9" s="66"/>
      <c r="AQ9" s="66"/>
      <c r="AR9" s="66"/>
      <c r="AS9" s="66"/>
      <c r="AT9" s="66"/>
      <c r="AU9" s="66"/>
      <c r="AV9" s="66"/>
    </row>
    <row r="10" spans="1:37" s="11" customFormat="1" ht="15" customHeight="1">
      <c r="A10" s="10"/>
      <c r="B10" s="6"/>
      <c r="C10" s="6"/>
      <c r="E10" s="6"/>
      <c r="F10" s="6"/>
      <c r="G10" s="6"/>
      <c r="H10" s="6"/>
      <c r="I10" s="6"/>
      <c r="J10" s="6"/>
      <c r="K10" s="6"/>
      <c r="L10" s="6"/>
      <c r="M10" s="6"/>
      <c r="N10" s="6"/>
      <c r="O10" s="6"/>
      <c r="P10" s="6"/>
      <c r="Q10" s="6"/>
      <c r="R10" s="6"/>
      <c r="S10" s="6"/>
      <c r="T10" s="6"/>
      <c r="U10" s="6"/>
      <c r="V10" s="6"/>
      <c r="W10" s="6"/>
      <c r="X10" s="6"/>
      <c r="Y10" s="6"/>
      <c r="Z10" s="6"/>
      <c r="AA10" s="6"/>
      <c r="AB10" s="6"/>
      <c r="AC10" s="6"/>
      <c r="AD10" s="15"/>
      <c r="AE10" s="15"/>
      <c r="AF10" s="15"/>
      <c r="AG10" s="15"/>
      <c r="AH10" s="15"/>
      <c r="AI10" s="15"/>
      <c r="AJ10" s="15"/>
      <c r="AK10" s="15"/>
    </row>
    <row r="11" spans="1:37" s="11" customFormat="1" ht="15" customHeight="1">
      <c r="A11" s="10" t="s">
        <v>150</v>
      </c>
      <c r="B11" s="6" t="s">
        <v>239</v>
      </c>
      <c r="C11" s="6"/>
      <c r="E11" s="6" t="s">
        <v>361</v>
      </c>
      <c r="F11" s="6"/>
      <c r="G11" s="6"/>
      <c r="H11" s="6"/>
      <c r="I11" s="6"/>
      <c r="J11" s="6"/>
      <c r="K11" s="6"/>
      <c r="L11" s="6"/>
      <c r="M11" s="6"/>
      <c r="N11" s="6"/>
      <c r="O11" s="6"/>
      <c r="P11" s="6"/>
      <c r="Q11" s="6"/>
      <c r="R11" s="6"/>
      <c r="S11" s="6"/>
      <c r="T11" s="6"/>
      <c r="U11" s="6"/>
      <c r="V11" s="6"/>
      <c r="W11" s="6"/>
      <c r="X11" s="6"/>
      <c r="Y11" s="6"/>
      <c r="Z11" s="6"/>
      <c r="AA11" s="6"/>
      <c r="AB11" s="6"/>
      <c r="AC11" s="6"/>
      <c r="AD11" s="15"/>
      <c r="AE11" s="15"/>
      <c r="AF11" s="15"/>
      <c r="AG11" s="15"/>
      <c r="AH11" s="15"/>
      <c r="AI11" s="15"/>
      <c r="AJ11" s="15"/>
      <c r="AK11" s="15"/>
    </row>
    <row r="12" spans="1:37" s="11" customFormat="1" ht="15" customHeight="1">
      <c r="A12" s="10"/>
      <c r="B12" s="6"/>
      <c r="C12" s="6"/>
      <c r="E12" s="6" t="s">
        <v>362</v>
      </c>
      <c r="F12" s="6"/>
      <c r="G12" s="6"/>
      <c r="H12" s="6"/>
      <c r="I12" s="6"/>
      <c r="J12" s="6"/>
      <c r="K12" s="6"/>
      <c r="L12" s="6"/>
      <c r="M12" s="6"/>
      <c r="N12" s="6"/>
      <c r="O12" s="6"/>
      <c r="P12" s="6"/>
      <c r="Q12" s="6"/>
      <c r="R12" s="6"/>
      <c r="S12" s="6"/>
      <c r="T12" s="6"/>
      <c r="U12" s="6"/>
      <c r="V12" s="6"/>
      <c r="W12" s="6"/>
      <c r="X12" s="6"/>
      <c r="Y12" s="6"/>
      <c r="Z12" s="6"/>
      <c r="AA12" s="6"/>
      <c r="AB12" s="6"/>
      <c r="AC12" s="6"/>
      <c r="AD12" s="15"/>
      <c r="AE12" s="15"/>
      <c r="AF12" s="15"/>
      <c r="AG12" s="15"/>
      <c r="AH12" s="15"/>
      <c r="AI12" s="15"/>
      <c r="AJ12" s="15"/>
      <c r="AK12" s="15"/>
    </row>
    <row r="13" spans="1:37" s="11" customFormat="1" ht="15" customHeight="1">
      <c r="A13" s="4"/>
      <c r="B13" s="6"/>
      <c r="C13" s="6"/>
      <c r="E13" s="6"/>
      <c r="F13" s="6"/>
      <c r="G13" s="6" t="s">
        <v>363</v>
      </c>
      <c r="I13" s="6"/>
      <c r="J13" s="6"/>
      <c r="K13" s="6"/>
      <c r="L13" s="6"/>
      <c r="M13" s="6"/>
      <c r="N13" s="6"/>
      <c r="O13" s="6"/>
      <c r="P13" s="6"/>
      <c r="Q13" s="6"/>
      <c r="R13" s="6"/>
      <c r="S13" s="6"/>
      <c r="T13" s="6"/>
      <c r="U13" s="6"/>
      <c r="V13" s="6"/>
      <c r="W13" s="6"/>
      <c r="X13" s="6"/>
      <c r="Y13" s="6"/>
      <c r="Z13" s="6"/>
      <c r="AA13" s="6"/>
      <c r="AB13" s="6"/>
      <c r="AC13" s="6"/>
      <c r="AD13" s="15"/>
      <c r="AE13" s="15"/>
      <c r="AF13" s="15"/>
      <c r="AG13" s="15"/>
      <c r="AH13" s="15"/>
      <c r="AI13" s="15"/>
      <c r="AJ13" s="15"/>
      <c r="AK13" s="15"/>
    </row>
    <row r="14" spans="1:37" s="11" customFormat="1" ht="15" customHeight="1">
      <c r="A14" s="4"/>
      <c r="B14" s="6"/>
      <c r="C14" s="6"/>
      <c r="E14" s="6"/>
      <c r="F14" s="6" t="s">
        <v>243</v>
      </c>
      <c r="G14" s="6"/>
      <c r="H14" s="6"/>
      <c r="I14" s="6"/>
      <c r="J14" s="6"/>
      <c r="K14" s="6"/>
      <c r="L14" s="6"/>
      <c r="M14" s="6"/>
      <c r="N14" s="6"/>
      <c r="O14" s="6"/>
      <c r="P14" s="6"/>
      <c r="Q14" s="6"/>
      <c r="R14" s="6"/>
      <c r="S14" s="6"/>
      <c r="T14" s="6"/>
      <c r="U14" s="6"/>
      <c r="V14" s="6"/>
      <c r="W14" s="6"/>
      <c r="X14" s="6"/>
      <c r="Y14" s="6"/>
      <c r="Z14" s="6"/>
      <c r="AA14" s="6"/>
      <c r="AB14" s="6"/>
      <c r="AC14" s="6"/>
      <c r="AD14" s="15"/>
      <c r="AE14" s="15"/>
      <c r="AF14" s="15"/>
      <c r="AG14" s="15"/>
      <c r="AH14" s="15"/>
      <c r="AI14" s="15"/>
      <c r="AJ14" s="15"/>
      <c r="AK14" s="15"/>
    </row>
    <row r="15" spans="1:37" s="11" customFormat="1" ht="15" customHeight="1">
      <c r="A15" s="4"/>
      <c r="B15" s="6"/>
      <c r="C15" s="6"/>
      <c r="E15" s="6"/>
      <c r="F15" s="6"/>
      <c r="G15" s="6" t="s">
        <v>235</v>
      </c>
      <c r="H15" s="6"/>
      <c r="I15" s="6"/>
      <c r="J15" s="6"/>
      <c r="K15" s="6"/>
      <c r="M15" s="6"/>
      <c r="N15" s="6" t="s">
        <v>234</v>
      </c>
      <c r="P15" s="6"/>
      <c r="Q15" s="6"/>
      <c r="R15" s="6"/>
      <c r="S15" s="6"/>
      <c r="T15" s="6"/>
      <c r="U15" s="6"/>
      <c r="V15" s="6"/>
      <c r="W15" s="6"/>
      <c r="X15" s="6"/>
      <c r="Y15" s="6"/>
      <c r="Z15" s="6"/>
      <c r="AA15" s="6"/>
      <c r="AB15" s="6"/>
      <c r="AC15" s="6"/>
      <c r="AD15" s="15"/>
      <c r="AE15" s="15"/>
      <c r="AF15" s="15"/>
      <c r="AG15" s="15"/>
      <c r="AH15" s="15"/>
      <c r="AI15" s="15"/>
      <c r="AJ15" s="15"/>
      <c r="AK15" s="15"/>
    </row>
    <row r="16" spans="1:37" s="11" customFormat="1" ht="15" customHeight="1">
      <c r="A16" s="4"/>
      <c r="B16" s="6"/>
      <c r="C16" s="6"/>
      <c r="E16" s="6"/>
      <c r="F16" s="6" t="s">
        <v>161</v>
      </c>
      <c r="G16" s="6"/>
      <c r="H16" s="6"/>
      <c r="I16" s="6"/>
      <c r="J16" s="6"/>
      <c r="K16" s="6"/>
      <c r="L16" s="6"/>
      <c r="M16" s="6"/>
      <c r="N16" s="6"/>
      <c r="O16" s="6"/>
      <c r="P16" s="6"/>
      <c r="Q16" s="6"/>
      <c r="R16" s="6"/>
      <c r="S16" s="6"/>
      <c r="T16" s="6"/>
      <c r="U16" s="6"/>
      <c r="V16" s="6"/>
      <c r="W16" s="6"/>
      <c r="X16" s="6"/>
      <c r="Y16" s="6"/>
      <c r="Z16" s="6"/>
      <c r="AA16" s="6"/>
      <c r="AB16" s="6"/>
      <c r="AC16" s="6"/>
      <c r="AD16" s="15"/>
      <c r="AE16" s="15"/>
      <c r="AF16" s="15"/>
      <c r="AG16" s="15"/>
      <c r="AH16" s="15"/>
      <c r="AI16" s="15"/>
      <c r="AJ16" s="15"/>
      <c r="AK16" s="15"/>
    </row>
    <row r="17" spans="1:37" s="11" customFormat="1" ht="15" customHeight="1">
      <c r="A17" s="4"/>
      <c r="B17" s="6"/>
      <c r="C17" s="6"/>
      <c r="E17" s="6"/>
      <c r="F17" s="6"/>
      <c r="G17" s="1" t="s">
        <v>236</v>
      </c>
      <c r="H17" s="6"/>
      <c r="I17" s="6"/>
      <c r="J17" s="6"/>
      <c r="K17" s="6"/>
      <c r="L17" s="6"/>
      <c r="M17" s="6"/>
      <c r="N17" s="6"/>
      <c r="O17" s="6"/>
      <c r="P17" s="6"/>
      <c r="Q17" s="6" t="s">
        <v>237</v>
      </c>
      <c r="R17" s="6"/>
      <c r="S17" s="6"/>
      <c r="T17" s="6"/>
      <c r="U17" s="6"/>
      <c r="V17" s="6"/>
      <c r="W17" s="6"/>
      <c r="X17" s="6"/>
      <c r="Y17" s="6" t="s">
        <v>132</v>
      </c>
      <c r="Z17" s="6"/>
      <c r="AA17" s="6"/>
      <c r="AB17" s="6"/>
      <c r="AC17" s="6"/>
      <c r="AD17" s="15"/>
      <c r="AE17" s="15"/>
      <c r="AF17" s="15"/>
      <c r="AG17" s="15"/>
      <c r="AH17" s="15"/>
      <c r="AI17" s="15"/>
      <c r="AJ17" s="15"/>
      <c r="AK17" s="15"/>
    </row>
    <row r="18" spans="1:37" s="11" customFormat="1" ht="15" customHeight="1">
      <c r="A18" s="4"/>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15"/>
      <c r="AE18" s="15"/>
      <c r="AF18" s="15"/>
      <c r="AG18" s="15"/>
      <c r="AH18" s="15"/>
      <c r="AI18" s="15"/>
      <c r="AJ18" s="15"/>
      <c r="AK18" s="15"/>
    </row>
    <row r="19" spans="1:37" s="11" customFormat="1" ht="15" customHeight="1">
      <c r="A19" s="10" t="s">
        <v>151</v>
      </c>
      <c r="B19" s="6" t="s">
        <v>145</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15"/>
      <c r="AE19" s="15"/>
      <c r="AF19" s="15"/>
      <c r="AG19" s="15"/>
      <c r="AH19" s="15"/>
      <c r="AI19" s="15"/>
      <c r="AJ19" s="15"/>
      <c r="AK19" s="15"/>
    </row>
    <row r="20" spans="1:37" s="11" customFormat="1" ht="15" customHeight="1">
      <c r="A20" s="10"/>
      <c r="B20" s="6" t="s">
        <v>99</v>
      </c>
      <c r="C20" s="6"/>
      <c r="D20" s="6"/>
      <c r="E20" s="6" t="s">
        <v>100</v>
      </c>
      <c r="F20" s="6"/>
      <c r="G20" s="6"/>
      <c r="H20" s="6"/>
      <c r="I20" s="6"/>
      <c r="J20" s="6"/>
      <c r="K20" s="6"/>
      <c r="L20" s="6"/>
      <c r="M20" s="6"/>
      <c r="N20" s="6"/>
      <c r="O20" s="6"/>
      <c r="P20" s="6"/>
      <c r="Q20" s="6"/>
      <c r="R20" s="6"/>
      <c r="S20" s="6"/>
      <c r="T20" s="6"/>
      <c r="U20" s="6"/>
      <c r="V20" s="6"/>
      <c r="W20" s="6"/>
      <c r="X20" s="6"/>
      <c r="Y20" s="6"/>
      <c r="Z20" s="6"/>
      <c r="AA20" s="6"/>
      <c r="AB20" s="6"/>
      <c r="AC20" s="6"/>
      <c r="AD20" s="15"/>
      <c r="AE20" s="15"/>
      <c r="AF20" s="15"/>
      <c r="AG20" s="15"/>
      <c r="AH20" s="15"/>
      <c r="AI20" s="15"/>
      <c r="AJ20" s="15"/>
      <c r="AK20" s="15"/>
    </row>
    <row r="21" spans="1:37" s="11" customFormat="1" ht="15" customHeight="1">
      <c r="A21" s="10"/>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5"/>
      <c r="AE21" s="15"/>
      <c r="AF21" s="15"/>
      <c r="AG21" s="15"/>
      <c r="AH21" s="15"/>
      <c r="AI21" s="15"/>
      <c r="AJ21" s="15"/>
      <c r="AK21" s="15"/>
    </row>
    <row r="22" spans="1:37" s="11" customFormat="1" ht="15" customHeight="1">
      <c r="A22" s="10" t="s">
        <v>20</v>
      </c>
      <c r="B22" s="6" t="s">
        <v>22</v>
      </c>
      <c r="C22" s="6"/>
      <c r="D22" s="6"/>
      <c r="E22" s="6"/>
      <c r="F22" s="6"/>
      <c r="G22" s="6"/>
      <c r="H22" s="6"/>
      <c r="I22" s="6"/>
      <c r="J22" s="6"/>
      <c r="K22" s="6"/>
      <c r="L22" s="6"/>
      <c r="M22" s="6"/>
      <c r="N22" s="6"/>
      <c r="O22" s="6"/>
      <c r="P22" s="17"/>
      <c r="Q22" s="17"/>
      <c r="R22" s="17"/>
      <c r="S22" s="6"/>
      <c r="T22" s="6"/>
      <c r="U22" s="6"/>
      <c r="V22" s="17"/>
      <c r="W22" s="6"/>
      <c r="X22" s="6"/>
      <c r="Y22" s="6"/>
      <c r="Z22" s="6"/>
      <c r="AA22" s="6"/>
      <c r="AB22" s="6"/>
      <c r="AC22" s="6"/>
      <c r="AD22" s="15"/>
      <c r="AE22" s="15"/>
      <c r="AF22" s="15"/>
      <c r="AG22" s="15"/>
      <c r="AH22" s="15"/>
      <c r="AI22" s="15"/>
      <c r="AJ22" s="15"/>
      <c r="AK22" s="15"/>
    </row>
    <row r="23" spans="1:37" ht="15" customHeight="1">
      <c r="A23" s="40"/>
      <c r="B23" s="304" t="s">
        <v>104</v>
      </c>
      <c r="C23" s="305"/>
      <c r="D23" s="306"/>
      <c r="E23" s="251" t="s">
        <v>357</v>
      </c>
      <c r="F23" s="252"/>
      <c r="G23" s="252"/>
      <c r="H23" s="252"/>
      <c r="I23" s="18" t="s">
        <v>215</v>
      </c>
      <c r="J23" s="19"/>
      <c r="K23" s="19"/>
      <c r="L23" s="19" t="s">
        <v>216</v>
      </c>
      <c r="M23" s="19"/>
      <c r="N23" s="19"/>
      <c r="O23" s="19"/>
      <c r="P23" s="19"/>
      <c r="Q23" s="19"/>
      <c r="R23" s="20" t="s">
        <v>228</v>
      </c>
      <c r="S23" s="21" t="s">
        <v>217</v>
      </c>
      <c r="T23" s="19"/>
      <c r="U23" s="19"/>
      <c r="V23" s="19"/>
      <c r="W23" s="20" t="s">
        <v>218</v>
      </c>
      <c r="X23" s="19" t="s">
        <v>227</v>
      </c>
      <c r="Y23" s="19"/>
      <c r="Z23" s="19"/>
      <c r="AA23" s="19"/>
      <c r="AB23" s="19"/>
      <c r="AC23" s="22"/>
      <c r="AD23" s="2"/>
      <c r="AE23" s="2"/>
      <c r="AF23" s="2"/>
      <c r="AG23" s="2"/>
      <c r="AH23" s="2"/>
      <c r="AI23" s="2"/>
      <c r="AJ23" s="2"/>
      <c r="AK23" s="2"/>
    </row>
    <row r="24" spans="1:37" ht="15" customHeight="1">
      <c r="A24" s="40"/>
      <c r="B24" s="307"/>
      <c r="C24" s="308"/>
      <c r="D24" s="309"/>
      <c r="E24" s="212"/>
      <c r="F24" s="213"/>
      <c r="G24" s="213"/>
      <c r="H24" s="213"/>
      <c r="I24" s="189" t="s">
        <v>286</v>
      </c>
      <c r="J24" s="66"/>
      <c r="K24" s="66" t="s">
        <v>285</v>
      </c>
      <c r="L24" s="66"/>
      <c r="M24" s="66"/>
      <c r="N24" s="190" t="s">
        <v>219</v>
      </c>
      <c r="O24" s="66"/>
      <c r="P24" s="66" t="s">
        <v>287</v>
      </c>
      <c r="Q24" s="66"/>
      <c r="R24" s="66"/>
      <c r="S24" s="66"/>
      <c r="T24" s="66"/>
      <c r="U24" s="66"/>
      <c r="V24" s="66"/>
      <c r="W24" s="66"/>
      <c r="X24" s="195"/>
      <c r="Y24" s="66"/>
      <c r="Z24" s="66"/>
      <c r="AA24" s="66"/>
      <c r="AB24" s="66"/>
      <c r="AC24" s="26"/>
      <c r="AD24" s="2"/>
      <c r="AE24" s="2"/>
      <c r="AF24" s="2"/>
      <c r="AG24" s="2"/>
      <c r="AH24" s="2"/>
      <c r="AI24" s="2"/>
      <c r="AJ24" s="2"/>
      <c r="AK24" s="2"/>
    </row>
    <row r="25" spans="1:37" ht="15" customHeight="1">
      <c r="A25" s="40"/>
      <c r="B25" s="310"/>
      <c r="C25" s="311"/>
      <c r="D25" s="312"/>
      <c r="E25" s="216"/>
      <c r="F25" s="217"/>
      <c r="G25" s="217"/>
      <c r="H25" s="217"/>
      <c r="I25" s="67"/>
      <c r="J25" s="6" t="s">
        <v>355</v>
      </c>
      <c r="K25" s="11"/>
      <c r="L25" s="11"/>
      <c r="M25" s="6"/>
      <c r="N25" s="6"/>
      <c r="P25" s="17"/>
      <c r="Q25" s="68"/>
      <c r="R25" s="68"/>
      <c r="S25" s="5"/>
      <c r="T25" s="5"/>
      <c r="U25" s="5"/>
      <c r="V25" s="5"/>
      <c r="W25" s="5"/>
      <c r="X25" s="5"/>
      <c r="Y25" s="5"/>
      <c r="Z25" s="5"/>
      <c r="AA25" s="5"/>
      <c r="AB25" s="5"/>
      <c r="AC25" s="69"/>
      <c r="AD25" s="2"/>
      <c r="AE25" s="2"/>
      <c r="AF25" s="2"/>
      <c r="AG25" s="2"/>
      <c r="AH25" s="2"/>
      <c r="AI25" s="2"/>
      <c r="AJ25" s="2"/>
      <c r="AK25" s="2"/>
    </row>
    <row r="26" spans="1:37" ht="15" customHeight="1">
      <c r="A26" s="40"/>
      <c r="B26" s="304" t="s">
        <v>105</v>
      </c>
      <c r="C26" s="305"/>
      <c r="D26" s="306"/>
      <c r="E26" s="251" t="s">
        <v>358</v>
      </c>
      <c r="F26" s="252"/>
      <c r="G26" s="252"/>
      <c r="H26" s="252"/>
      <c r="I26" s="18" t="s">
        <v>220</v>
      </c>
      <c r="J26" s="19"/>
      <c r="K26" s="19"/>
      <c r="L26" s="19" t="s">
        <v>216</v>
      </c>
      <c r="M26" s="19"/>
      <c r="N26" s="19"/>
      <c r="O26" s="19"/>
      <c r="P26" s="19"/>
      <c r="Q26" s="19"/>
      <c r="R26" s="20" t="s">
        <v>229</v>
      </c>
      <c r="S26" s="21" t="s">
        <v>230</v>
      </c>
      <c r="T26" s="19"/>
      <c r="U26" s="19"/>
      <c r="V26" s="19"/>
      <c r="W26" s="19"/>
      <c r="X26" s="19"/>
      <c r="Y26" s="19"/>
      <c r="Z26" s="19"/>
      <c r="AA26" s="19"/>
      <c r="AB26" s="19"/>
      <c r="AC26" s="22"/>
      <c r="AD26" s="2"/>
      <c r="AE26" s="2"/>
      <c r="AF26" s="2"/>
      <c r="AG26" s="2"/>
      <c r="AH26" s="2"/>
      <c r="AI26" s="2"/>
      <c r="AJ26" s="2"/>
      <c r="AK26" s="2"/>
    </row>
    <row r="27" spans="1:37" ht="15" customHeight="1">
      <c r="A27" s="40"/>
      <c r="B27" s="307"/>
      <c r="C27" s="313"/>
      <c r="D27" s="309"/>
      <c r="E27" s="212"/>
      <c r="F27" s="215"/>
      <c r="G27" s="215"/>
      <c r="H27" s="215"/>
      <c r="I27" s="61" t="s">
        <v>221</v>
      </c>
      <c r="J27" s="66"/>
      <c r="K27" s="66" t="s">
        <v>287</v>
      </c>
      <c r="L27" s="66"/>
      <c r="M27" s="66"/>
      <c r="N27" s="66"/>
      <c r="O27" s="66"/>
      <c r="P27" s="66"/>
      <c r="Q27" s="66"/>
      <c r="R27" s="66"/>
      <c r="S27" s="66"/>
      <c r="T27" s="66"/>
      <c r="U27" s="66"/>
      <c r="V27" s="66"/>
      <c r="W27" s="66"/>
      <c r="X27" s="66"/>
      <c r="Y27" s="5"/>
      <c r="Z27" s="5"/>
      <c r="AA27" s="5"/>
      <c r="AB27" s="5"/>
      <c r="AC27" s="69"/>
      <c r="AD27" s="2"/>
      <c r="AE27" s="2"/>
      <c r="AF27" s="2"/>
      <c r="AG27" s="2"/>
      <c r="AH27" s="2"/>
      <c r="AI27" s="2"/>
      <c r="AJ27" s="2"/>
      <c r="AK27" s="2"/>
    </row>
    <row r="28" spans="1:37" ht="15" customHeight="1">
      <c r="A28" s="40"/>
      <c r="B28" s="307"/>
      <c r="C28" s="313"/>
      <c r="D28" s="309"/>
      <c r="E28" s="212"/>
      <c r="F28" s="215"/>
      <c r="G28" s="215"/>
      <c r="H28" s="215"/>
      <c r="I28" s="67"/>
      <c r="J28" s="25" t="s">
        <v>356</v>
      </c>
      <c r="L28" s="11"/>
      <c r="M28" s="11"/>
      <c r="N28" s="11"/>
      <c r="O28" s="25"/>
      <c r="P28" s="6"/>
      <c r="Q28" s="5"/>
      <c r="R28" s="5"/>
      <c r="S28" s="5"/>
      <c r="T28" s="5"/>
      <c r="U28" s="5"/>
      <c r="V28" s="5"/>
      <c r="W28" s="5"/>
      <c r="X28" s="5"/>
      <c r="Y28" s="5"/>
      <c r="Z28" s="5"/>
      <c r="AA28" s="5"/>
      <c r="AB28" s="5"/>
      <c r="AC28" s="69"/>
      <c r="AD28" s="2"/>
      <c r="AE28" s="2"/>
      <c r="AF28" s="2"/>
      <c r="AG28" s="2"/>
      <c r="AH28" s="2"/>
      <c r="AI28" s="2"/>
      <c r="AJ28" s="2"/>
      <c r="AK28" s="2"/>
    </row>
    <row r="29" spans="1:37" ht="15" customHeight="1">
      <c r="A29" s="40"/>
      <c r="B29" s="310"/>
      <c r="C29" s="311"/>
      <c r="D29" s="312"/>
      <c r="E29" s="216"/>
      <c r="F29" s="217"/>
      <c r="G29" s="217"/>
      <c r="H29" s="217"/>
      <c r="I29" s="28"/>
      <c r="J29" s="29" t="s">
        <v>194</v>
      </c>
      <c r="K29" s="24" t="s">
        <v>223</v>
      </c>
      <c r="L29" s="197"/>
      <c r="M29" s="24"/>
      <c r="N29" s="24"/>
      <c r="O29" s="17"/>
      <c r="P29" s="17"/>
      <c r="Q29" s="68"/>
      <c r="R29" s="68"/>
      <c r="S29" s="68"/>
      <c r="T29" s="68"/>
      <c r="U29" s="68"/>
      <c r="V29" s="68"/>
      <c r="W29" s="68"/>
      <c r="X29" s="68"/>
      <c r="Y29" s="68"/>
      <c r="Z29" s="68"/>
      <c r="AA29" s="68"/>
      <c r="AB29" s="68"/>
      <c r="AC29" s="70"/>
      <c r="AD29" s="2"/>
      <c r="AE29" s="2"/>
      <c r="AF29" s="2"/>
      <c r="AG29" s="2"/>
      <c r="AH29" s="2"/>
      <c r="AI29" s="2"/>
      <c r="AJ29" s="2"/>
      <c r="AK29" s="2"/>
    </row>
    <row r="30" spans="1:37" s="11" customFormat="1" ht="15" customHeight="1">
      <c r="A30" s="4"/>
      <c r="B30" s="6"/>
      <c r="C30" s="6"/>
      <c r="D30" s="31" t="s">
        <v>194</v>
      </c>
      <c r="E30" s="6" t="s">
        <v>359</v>
      </c>
      <c r="F30" s="6"/>
      <c r="G30" s="6"/>
      <c r="H30" s="6"/>
      <c r="I30" s="6"/>
      <c r="J30" s="6"/>
      <c r="K30" s="6"/>
      <c r="L30" s="6"/>
      <c r="M30" s="6"/>
      <c r="N30" s="6"/>
      <c r="O30" s="6"/>
      <c r="P30" s="6"/>
      <c r="Q30" s="6"/>
      <c r="R30" s="6"/>
      <c r="S30" s="6"/>
      <c r="T30" s="6"/>
      <c r="U30" s="6"/>
      <c r="V30" s="6"/>
      <c r="W30" s="6"/>
      <c r="X30" s="6"/>
      <c r="Y30" s="6"/>
      <c r="Z30" s="6"/>
      <c r="AA30" s="6"/>
      <c r="AB30" s="6"/>
      <c r="AC30" s="6"/>
      <c r="AD30" s="15"/>
      <c r="AE30" s="15"/>
      <c r="AF30" s="15"/>
      <c r="AG30" s="15"/>
      <c r="AH30" s="15"/>
      <c r="AI30" s="15"/>
      <c r="AJ30" s="15"/>
      <c r="AK30" s="15"/>
    </row>
    <row r="31" spans="1:37" s="11" customFormat="1" ht="15" customHeight="1">
      <c r="A31" s="4"/>
      <c r="B31" s="6"/>
      <c r="C31" s="6"/>
      <c r="D31" s="31" t="s">
        <v>194</v>
      </c>
      <c r="E31" s="6" t="s">
        <v>364</v>
      </c>
      <c r="F31" s="6"/>
      <c r="G31" s="6"/>
      <c r="H31" s="6"/>
      <c r="I31" s="6"/>
      <c r="J31" s="6"/>
      <c r="K31" s="6"/>
      <c r="L31" s="6"/>
      <c r="M31" s="6"/>
      <c r="N31" s="6"/>
      <c r="O31" s="6"/>
      <c r="P31" s="6"/>
      <c r="Q31" s="6"/>
      <c r="R31" s="6"/>
      <c r="S31" s="6"/>
      <c r="T31" s="6"/>
      <c r="U31" s="6"/>
      <c r="V31" s="6"/>
      <c r="W31" s="6"/>
      <c r="X31" s="6"/>
      <c r="Y31" s="6"/>
      <c r="Z31" s="6"/>
      <c r="AA31" s="6"/>
      <c r="AB31" s="6"/>
      <c r="AC31" s="6"/>
      <c r="AD31" s="15"/>
      <c r="AE31" s="15"/>
      <c r="AF31" s="15"/>
      <c r="AG31" s="15"/>
      <c r="AH31" s="15"/>
      <c r="AI31" s="15"/>
      <c r="AJ31" s="15"/>
      <c r="AK31" s="15"/>
    </row>
    <row r="32" spans="1:37" s="11" customFormat="1" ht="15" customHeight="1">
      <c r="A32" s="4"/>
      <c r="B32" s="6"/>
      <c r="C32" s="6"/>
      <c r="D32" s="6"/>
      <c r="E32" s="6" t="s">
        <v>441</v>
      </c>
      <c r="F32" s="6"/>
      <c r="G32" s="6"/>
      <c r="H32" s="6"/>
      <c r="I32" s="6"/>
      <c r="J32" s="6"/>
      <c r="K32" s="6"/>
      <c r="L32" s="6"/>
      <c r="M32" s="6"/>
      <c r="N32" s="6"/>
      <c r="O32" s="6"/>
      <c r="P32" s="6"/>
      <c r="Q32" s="6"/>
      <c r="R32" s="6"/>
      <c r="S32" s="6"/>
      <c r="T32" s="6"/>
      <c r="U32" s="6"/>
      <c r="V32" s="6"/>
      <c r="W32" s="6"/>
      <c r="X32" s="6"/>
      <c r="Y32" s="6"/>
      <c r="Z32" s="6"/>
      <c r="AA32" s="6"/>
      <c r="AB32" s="6"/>
      <c r="AC32" s="6"/>
      <c r="AD32" s="15"/>
      <c r="AE32" s="15"/>
      <c r="AF32" s="15"/>
      <c r="AG32" s="15"/>
      <c r="AH32" s="15"/>
      <c r="AI32" s="15"/>
      <c r="AJ32" s="15"/>
      <c r="AK32" s="15"/>
    </row>
    <row r="33" spans="1:37" s="11" customFormat="1" ht="15" customHeight="1">
      <c r="A33" s="4"/>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15"/>
      <c r="AE33" s="15"/>
      <c r="AF33" s="15"/>
      <c r="AG33" s="15"/>
      <c r="AH33" s="15"/>
      <c r="AI33" s="15"/>
      <c r="AJ33" s="15"/>
      <c r="AK33" s="15"/>
    </row>
    <row r="34" spans="1:37" s="11" customFormat="1" ht="15" customHeight="1">
      <c r="A34" s="10" t="s">
        <v>21</v>
      </c>
      <c r="B34" s="6" t="s">
        <v>147</v>
      </c>
      <c r="C34" s="6"/>
      <c r="D34" s="6"/>
      <c r="E34" s="6" t="s">
        <v>295</v>
      </c>
      <c r="F34" s="6"/>
      <c r="G34" s="6"/>
      <c r="H34" s="6"/>
      <c r="I34" s="6"/>
      <c r="J34" s="6"/>
      <c r="K34" s="6"/>
      <c r="L34" s="6"/>
      <c r="M34" s="6"/>
      <c r="N34" s="6"/>
      <c r="O34" s="6"/>
      <c r="P34" s="6"/>
      <c r="Q34" s="6"/>
      <c r="R34" s="6"/>
      <c r="S34" s="6"/>
      <c r="T34" s="6"/>
      <c r="U34" s="6"/>
      <c r="V34" s="6"/>
      <c r="W34" s="6"/>
      <c r="X34" s="6"/>
      <c r="Y34" s="6"/>
      <c r="Z34" s="6"/>
      <c r="AA34" s="6"/>
      <c r="AB34" s="6"/>
      <c r="AC34" s="6"/>
      <c r="AD34" s="15"/>
      <c r="AE34" s="15"/>
      <c r="AF34" s="15"/>
      <c r="AG34" s="15"/>
      <c r="AH34" s="15"/>
      <c r="AI34" s="15"/>
      <c r="AJ34" s="15"/>
      <c r="AK34" s="15"/>
    </row>
    <row r="35" spans="1:37" s="11" customFormat="1" ht="15" customHeight="1">
      <c r="A35" s="10"/>
      <c r="B35" s="6"/>
      <c r="C35" s="6"/>
      <c r="D35" s="6"/>
      <c r="E35" s="6" t="s">
        <v>296</v>
      </c>
      <c r="F35" s="6"/>
      <c r="G35" s="6"/>
      <c r="H35" s="6"/>
      <c r="I35" s="6"/>
      <c r="J35" s="6"/>
      <c r="K35" s="6"/>
      <c r="L35" s="6"/>
      <c r="M35" s="6"/>
      <c r="N35" s="6"/>
      <c r="O35" s="6"/>
      <c r="P35" s="6"/>
      <c r="Q35" s="6"/>
      <c r="R35" s="6"/>
      <c r="S35" s="6"/>
      <c r="T35" s="6"/>
      <c r="U35" s="6"/>
      <c r="V35" s="6"/>
      <c r="W35" s="6"/>
      <c r="X35" s="6"/>
      <c r="Y35" s="6"/>
      <c r="Z35" s="6"/>
      <c r="AA35" s="6"/>
      <c r="AB35" s="6"/>
      <c r="AC35" s="6"/>
      <c r="AD35" s="15"/>
      <c r="AE35" s="15"/>
      <c r="AF35" s="15"/>
      <c r="AG35" s="15"/>
      <c r="AH35" s="15"/>
      <c r="AI35" s="15"/>
      <c r="AJ35" s="15"/>
      <c r="AK35" s="15"/>
    </row>
    <row r="36" spans="1:37" s="11" customFormat="1" ht="15" customHeight="1">
      <c r="A36" s="4"/>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15"/>
      <c r="AE36" s="15"/>
      <c r="AF36" s="15"/>
      <c r="AG36" s="15"/>
      <c r="AH36" s="15"/>
      <c r="AI36" s="15"/>
      <c r="AJ36" s="15"/>
      <c r="AK36" s="15"/>
    </row>
    <row r="37" spans="1:37" s="11" customFormat="1" ht="15" customHeight="1">
      <c r="A37" s="10" t="s">
        <v>37</v>
      </c>
      <c r="B37" s="6" t="s">
        <v>23</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15"/>
      <c r="AE37" s="15"/>
      <c r="AF37" s="15"/>
      <c r="AG37" s="15"/>
      <c r="AH37" s="15"/>
      <c r="AI37" s="15"/>
      <c r="AJ37" s="15"/>
      <c r="AK37" s="15"/>
    </row>
    <row r="38" spans="2:37" ht="15" customHeight="1">
      <c r="B38" s="33" t="s">
        <v>24</v>
      </c>
      <c r="C38" s="34" t="s">
        <v>365</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2"/>
      <c r="AE38" s="2"/>
      <c r="AF38" s="2"/>
      <c r="AG38" s="2"/>
      <c r="AH38" s="2"/>
      <c r="AI38" s="2"/>
      <c r="AJ38" s="2"/>
      <c r="AK38" s="2"/>
    </row>
    <row r="39" spans="2:37" ht="15" customHeight="1">
      <c r="B39" s="33"/>
      <c r="C39" s="52" t="s">
        <v>194</v>
      </c>
      <c r="D39" s="34" t="s">
        <v>442</v>
      </c>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2"/>
      <c r="AE39" s="2"/>
      <c r="AF39" s="2"/>
      <c r="AG39" s="2"/>
      <c r="AH39" s="2"/>
      <c r="AI39" s="2"/>
      <c r="AJ39" s="2"/>
      <c r="AK39" s="2"/>
    </row>
    <row r="40" spans="2:37" s="11" customFormat="1" ht="15" customHeight="1">
      <c r="B40" s="10" t="s">
        <v>153</v>
      </c>
      <c r="C40" s="6" t="s">
        <v>366</v>
      </c>
      <c r="D40" s="6"/>
      <c r="E40" s="6"/>
      <c r="F40" s="6"/>
      <c r="G40" s="6"/>
      <c r="H40" s="6"/>
      <c r="I40" s="6"/>
      <c r="J40" s="6"/>
      <c r="K40" s="6"/>
      <c r="L40" s="6"/>
      <c r="M40" s="6"/>
      <c r="N40" s="6"/>
      <c r="O40" s="6"/>
      <c r="P40" s="6"/>
      <c r="Q40" s="6"/>
      <c r="R40" s="6"/>
      <c r="S40" s="6"/>
      <c r="T40" s="6"/>
      <c r="U40" s="6"/>
      <c r="V40" s="6"/>
      <c r="W40" s="6"/>
      <c r="X40" s="6"/>
      <c r="Y40" s="6"/>
      <c r="Z40" s="6"/>
      <c r="AA40" s="6"/>
      <c r="AB40" s="6"/>
      <c r="AC40" s="6"/>
      <c r="AD40" s="15"/>
      <c r="AE40" s="15"/>
      <c r="AF40" s="15"/>
      <c r="AG40" s="15"/>
      <c r="AH40" s="15"/>
      <c r="AI40" s="15"/>
      <c r="AJ40" s="15"/>
      <c r="AK40" s="15"/>
    </row>
    <row r="41" spans="2:37" s="11" customFormat="1" ht="15" customHeight="1">
      <c r="B41" s="10"/>
      <c r="C41" s="6" t="s">
        <v>165</v>
      </c>
      <c r="D41" s="6"/>
      <c r="E41" s="6"/>
      <c r="F41" s="6"/>
      <c r="G41" s="6"/>
      <c r="H41" s="6"/>
      <c r="I41" s="6"/>
      <c r="J41" s="6"/>
      <c r="K41" s="6"/>
      <c r="L41" s="6"/>
      <c r="M41" s="6"/>
      <c r="N41" s="6"/>
      <c r="O41" s="6"/>
      <c r="P41" s="6"/>
      <c r="Q41" s="6"/>
      <c r="R41" s="6"/>
      <c r="S41" s="6"/>
      <c r="T41" s="6"/>
      <c r="U41" s="6"/>
      <c r="V41" s="6"/>
      <c r="W41" s="6"/>
      <c r="X41" s="6"/>
      <c r="Y41" s="6"/>
      <c r="Z41" s="6"/>
      <c r="AA41" s="6"/>
      <c r="AB41" s="6"/>
      <c r="AC41" s="6"/>
      <c r="AD41" s="15"/>
      <c r="AE41" s="15"/>
      <c r="AF41" s="15"/>
      <c r="AG41" s="15"/>
      <c r="AH41" s="15"/>
      <c r="AI41" s="15"/>
      <c r="AJ41" s="15"/>
      <c r="AK41" s="15"/>
    </row>
    <row r="42" spans="2:37" s="11" customFormat="1" ht="15" customHeight="1">
      <c r="B42" s="10" t="s">
        <v>26</v>
      </c>
      <c r="C42" s="6" t="s">
        <v>367</v>
      </c>
      <c r="D42" s="6"/>
      <c r="E42" s="6"/>
      <c r="F42" s="6"/>
      <c r="G42" s="6"/>
      <c r="H42" s="6"/>
      <c r="I42" s="6"/>
      <c r="J42" s="6"/>
      <c r="K42" s="6"/>
      <c r="L42" s="6"/>
      <c r="M42" s="6"/>
      <c r="N42" s="6"/>
      <c r="O42" s="6"/>
      <c r="P42" s="6"/>
      <c r="Q42" s="6"/>
      <c r="R42" s="6"/>
      <c r="S42" s="6"/>
      <c r="T42" s="6"/>
      <c r="U42" s="6"/>
      <c r="V42" s="6"/>
      <c r="W42" s="6"/>
      <c r="X42" s="6"/>
      <c r="Y42" s="6"/>
      <c r="Z42" s="6"/>
      <c r="AA42" s="6"/>
      <c r="AB42" s="6"/>
      <c r="AC42" s="6"/>
      <c r="AD42" s="15"/>
      <c r="AE42" s="15"/>
      <c r="AF42" s="15"/>
      <c r="AG42" s="15"/>
      <c r="AH42" s="15"/>
      <c r="AI42" s="15"/>
      <c r="AJ42" s="15"/>
      <c r="AK42" s="15"/>
    </row>
    <row r="43" spans="2:37" ht="15" customHeight="1">
      <c r="B43" s="10" t="s">
        <v>106</v>
      </c>
      <c r="C43" s="6" t="s">
        <v>368</v>
      </c>
      <c r="D43" s="6"/>
      <c r="E43" s="6"/>
      <c r="F43" s="6"/>
      <c r="G43" s="6"/>
      <c r="H43" s="6"/>
      <c r="I43" s="6"/>
      <c r="J43" s="6"/>
      <c r="K43" s="6"/>
      <c r="L43" s="6"/>
      <c r="M43" s="6"/>
      <c r="N43" s="6"/>
      <c r="O43" s="6"/>
      <c r="P43" s="6"/>
      <c r="Q43" s="6"/>
      <c r="R43" s="6"/>
      <c r="S43" s="6"/>
      <c r="T43" s="6"/>
      <c r="U43" s="6"/>
      <c r="V43" s="6"/>
      <c r="W43" s="6"/>
      <c r="X43" s="6"/>
      <c r="Y43" s="6"/>
      <c r="Z43" s="6"/>
      <c r="AA43" s="6"/>
      <c r="AB43" s="6"/>
      <c r="AC43" s="6"/>
      <c r="AD43" s="2"/>
      <c r="AE43" s="2"/>
      <c r="AF43" s="2"/>
      <c r="AG43" s="2"/>
      <c r="AH43" s="2"/>
      <c r="AI43" s="2"/>
      <c r="AJ43" s="2"/>
      <c r="AK43" s="2"/>
    </row>
    <row r="44" spans="2:37" ht="15" customHeight="1">
      <c r="B44" s="10"/>
      <c r="C44" s="6" t="s">
        <v>369</v>
      </c>
      <c r="D44" s="6"/>
      <c r="E44" s="6"/>
      <c r="F44" s="6"/>
      <c r="G44" s="6"/>
      <c r="H44" s="6"/>
      <c r="I44" s="6"/>
      <c r="J44" s="6"/>
      <c r="K44" s="6"/>
      <c r="L44" s="6"/>
      <c r="M44" s="6"/>
      <c r="N44" s="6"/>
      <c r="O44" s="6"/>
      <c r="P44" s="6"/>
      <c r="Q44" s="6"/>
      <c r="R44" s="6"/>
      <c r="S44" s="6"/>
      <c r="T44" s="6"/>
      <c r="U44" s="6"/>
      <c r="V44" s="6"/>
      <c r="W44" s="6"/>
      <c r="X44" s="6"/>
      <c r="Y44" s="6"/>
      <c r="Z44" s="6"/>
      <c r="AA44" s="6"/>
      <c r="AB44" s="6"/>
      <c r="AC44" s="6"/>
      <c r="AD44" s="2"/>
      <c r="AE44" s="2"/>
      <c r="AF44" s="2"/>
      <c r="AG44" s="2"/>
      <c r="AH44" s="2"/>
      <c r="AI44" s="2"/>
      <c r="AJ44" s="2"/>
      <c r="AK44" s="2"/>
    </row>
    <row r="45" spans="1:37" ht="15" customHeight="1">
      <c r="A45" s="5"/>
      <c r="B45" s="10" t="s">
        <v>128</v>
      </c>
      <c r="C45" s="6" t="s">
        <v>370</v>
      </c>
      <c r="D45" s="6"/>
      <c r="E45" s="6"/>
      <c r="F45" s="6"/>
      <c r="G45" s="6"/>
      <c r="H45" s="6"/>
      <c r="I45" s="6"/>
      <c r="J45" s="6"/>
      <c r="K45" s="6"/>
      <c r="L45" s="6"/>
      <c r="M45" s="6"/>
      <c r="N45" s="6"/>
      <c r="O45" s="6"/>
      <c r="P45" s="6"/>
      <c r="Q45" s="6"/>
      <c r="R45" s="6"/>
      <c r="S45" s="6"/>
      <c r="T45" s="6"/>
      <c r="U45" s="6"/>
      <c r="V45" s="6"/>
      <c r="W45" s="6"/>
      <c r="X45" s="6"/>
      <c r="Y45" s="6"/>
      <c r="Z45" s="6"/>
      <c r="AA45" s="6"/>
      <c r="AB45" s="6"/>
      <c r="AC45" s="6"/>
      <c r="AD45" s="2"/>
      <c r="AE45" s="2"/>
      <c r="AF45" s="2"/>
      <c r="AG45" s="2"/>
      <c r="AH45" s="2"/>
      <c r="AI45" s="2"/>
      <c r="AJ45" s="2"/>
      <c r="AK45" s="2"/>
    </row>
    <row r="46" spans="1:37" ht="15" customHeight="1">
      <c r="A46" s="5"/>
      <c r="B46" s="10"/>
      <c r="C46" s="6" t="s">
        <v>253</v>
      </c>
      <c r="D46" s="6"/>
      <c r="E46" s="6"/>
      <c r="F46" s="6"/>
      <c r="G46" s="6"/>
      <c r="H46" s="6"/>
      <c r="I46" s="6"/>
      <c r="J46" s="6"/>
      <c r="K46" s="6"/>
      <c r="L46" s="6"/>
      <c r="M46" s="6"/>
      <c r="N46" s="6"/>
      <c r="O46" s="6"/>
      <c r="P46" s="6"/>
      <c r="Q46" s="6"/>
      <c r="R46" s="6"/>
      <c r="S46" s="6"/>
      <c r="T46" s="6"/>
      <c r="U46" s="6"/>
      <c r="V46" s="6"/>
      <c r="W46" s="6"/>
      <c r="X46" s="6"/>
      <c r="Y46" s="6"/>
      <c r="Z46" s="6"/>
      <c r="AA46" s="6"/>
      <c r="AB46" s="6"/>
      <c r="AC46" s="6"/>
      <c r="AD46" s="2"/>
      <c r="AE46" s="2"/>
      <c r="AF46" s="2"/>
      <c r="AG46" s="2"/>
      <c r="AH46" s="2"/>
      <c r="AI46" s="2"/>
      <c r="AJ46" s="2"/>
      <c r="AK46" s="2"/>
    </row>
    <row r="47" spans="1:37" ht="15" customHeight="1">
      <c r="A47" s="5"/>
      <c r="B47" s="10" t="s">
        <v>129</v>
      </c>
      <c r="C47" s="6" t="s">
        <v>371</v>
      </c>
      <c r="D47" s="6"/>
      <c r="E47" s="6"/>
      <c r="F47" s="6"/>
      <c r="G47" s="6"/>
      <c r="H47" s="6"/>
      <c r="I47" s="6"/>
      <c r="J47" s="6"/>
      <c r="K47" s="6"/>
      <c r="L47" s="6"/>
      <c r="M47" s="6"/>
      <c r="N47" s="6"/>
      <c r="O47" s="6"/>
      <c r="P47" s="6"/>
      <c r="Q47" s="6"/>
      <c r="R47" s="6"/>
      <c r="S47" s="6"/>
      <c r="T47" s="6"/>
      <c r="U47" s="6"/>
      <c r="V47" s="6"/>
      <c r="W47" s="6"/>
      <c r="X47" s="6"/>
      <c r="Y47" s="6"/>
      <c r="Z47" s="6"/>
      <c r="AA47" s="6"/>
      <c r="AB47" s="6"/>
      <c r="AC47" s="6"/>
      <c r="AD47" s="2"/>
      <c r="AE47" s="2"/>
      <c r="AF47" s="2"/>
      <c r="AG47" s="2"/>
      <c r="AH47" s="2"/>
      <c r="AI47" s="2"/>
      <c r="AJ47" s="2"/>
      <c r="AK47" s="2"/>
    </row>
    <row r="48" spans="1:37" ht="15" customHeight="1">
      <c r="A48" s="5"/>
      <c r="B48" s="11"/>
      <c r="C48" s="6" t="s">
        <v>252</v>
      </c>
      <c r="D48" s="6"/>
      <c r="E48" s="6"/>
      <c r="F48" s="6"/>
      <c r="G48" s="6"/>
      <c r="H48" s="6"/>
      <c r="I48" s="6"/>
      <c r="J48" s="6"/>
      <c r="K48" s="6"/>
      <c r="L48" s="6"/>
      <c r="M48" s="6"/>
      <c r="N48" s="6"/>
      <c r="O48" s="6"/>
      <c r="P48" s="6"/>
      <c r="Q48" s="6"/>
      <c r="R48" s="6"/>
      <c r="S48" s="6"/>
      <c r="T48" s="6"/>
      <c r="U48" s="6"/>
      <c r="V48" s="6"/>
      <c r="W48" s="6"/>
      <c r="X48" s="6"/>
      <c r="Y48" s="6"/>
      <c r="Z48" s="6"/>
      <c r="AA48" s="6"/>
      <c r="AB48" s="6"/>
      <c r="AC48" s="6"/>
      <c r="AD48" s="2"/>
      <c r="AE48" s="2"/>
      <c r="AF48" s="2"/>
      <c r="AG48" s="2"/>
      <c r="AH48" s="2"/>
      <c r="AI48" s="2"/>
      <c r="AJ48" s="2"/>
      <c r="AK48" s="2"/>
    </row>
    <row r="49" spans="2:37" s="11" customFormat="1" ht="15" customHeight="1">
      <c r="B49" s="10" t="s">
        <v>141</v>
      </c>
      <c r="C49" s="6" t="s">
        <v>372</v>
      </c>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15"/>
      <c r="AH49" s="15"/>
      <c r="AI49" s="15"/>
      <c r="AJ49" s="15"/>
      <c r="AK49" s="15"/>
    </row>
    <row r="50" spans="2:37" s="11" customFormat="1" ht="15" customHeight="1">
      <c r="B50" s="6"/>
      <c r="C50" s="6" t="s">
        <v>373</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15"/>
      <c r="AH50" s="15"/>
      <c r="AI50" s="15"/>
      <c r="AJ50" s="15"/>
      <c r="AK50" s="15"/>
    </row>
    <row r="51" spans="2:37" s="11" customFormat="1" ht="15" customHeight="1">
      <c r="B51" s="6"/>
      <c r="C51" s="6" t="s">
        <v>374</v>
      </c>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15"/>
      <c r="AH51" s="15"/>
      <c r="AI51" s="15"/>
      <c r="AJ51" s="15"/>
      <c r="AK51" s="15"/>
    </row>
    <row r="52" spans="2:37" s="11" customFormat="1" ht="15" customHeight="1">
      <c r="B52" s="10" t="s">
        <v>200</v>
      </c>
      <c r="C52" s="6" t="s">
        <v>375</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15"/>
      <c r="AH52" s="15"/>
      <c r="AI52" s="15"/>
      <c r="AJ52" s="15"/>
      <c r="AK52" s="15"/>
    </row>
    <row r="53" spans="2:37" ht="15" customHeight="1">
      <c r="B53" s="10"/>
      <c r="C53" s="34"/>
      <c r="D53" s="34"/>
      <c r="E53" s="34"/>
      <c r="F53" s="34"/>
      <c r="G53" s="34"/>
      <c r="H53" s="34"/>
      <c r="I53" s="34"/>
      <c r="J53" s="5"/>
      <c r="K53" s="5"/>
      <c r="L53" s="5"/>
      <c r="M53" s="5"/>
      <c r="N53" s="5"/>
      <c r="O53" s="5"/>
      <c r="P53" s="5"/>
      <c r="Q53" s="5"/>
      <c r="R53" s="5"/>
      <c r="S53" s="5"/>
      <c r="T53" s="5"/>
      <c r="U53" s="5"/>
      <c r="V53" s="5"/>
      <c r="W53" s="5"/>
      <c r="X53" s="5"/>
      <c r="Y53" s="5"/>
      <c r="Z53" s="5"/>
      <c r="AA53" s="5"/>
      <c r="AB53" s="5"/>
      <c r="AC53" s="5"/>
      <c r="AD53" s="5"/>
      <c r="AE53" s="5"/>
      <c r="AF53" s="2"/>
      <c r="AG53" s="2"/>
      <c r="AH53" s="2"/>
      <c r="AI53" s="2"/>
      <c r="AJ53" s="2"/>
      <c r="AK53" s="2"/>
    </row>
    <row r="54" spans="1:37" ht="15" customHeight="1">
      <c r="A54" s="16"/>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2"/>
      <c r="AE54" s="2"/>
      <c r="AF54" s="2"/>
      <c r="AG54" s="2"/>
      <c r="AH54" s="2"/>
      <c r="AI54" s="2"/>
      <c r="AJ54" s="2"/>
      <c r="AK54" s="2"/>
    </row>
    <row r="55" spans="1:37" s="11" customFormat="1" ht="15" customHeight="1">
      <c r="A55" s="10" t="s">
        <v>29</v>
      </c>
      <c r="B55" s="6" t="s">
        <v>157</v>
      </c>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15"/>
      <c r="AE55" s="15"/>
      <c r="AF55" s="15"/>
      <c r="AG55" s="15"/>
      <c r="AH55" s="15"/>
      <c r="AI55" s="15"/>
      <c r="AJ55" s="15"/>
      <c r="AK55" s="15"/>
    </row>
    <row r="56" spans="2:37" s="11" customFormat="1" ht="15" customHeight="1">
      <c r="B56" s="10" t="s">
        <v>24</v>
      </c>
      <c r="C56" s="6" t="s">
        <v>379</v>
      </c>
      <c r="D56" s="6"/>
      <c r="E56" s="6"/>
      <c r="F56" s="6"/>
      <c r="G56" s="6"/>
      <c r="H56" s="6"/>
      <c r="I56" s="6"/>
      <c r="J56" s="6"/>
      <c r="K56" s="6"/>
      <c r="L56" s="6"/>
      <c r="M56" s="6"/>
      <c r="N56" s="6"/>
      <c r="O56" s="6"/>
      <c r="P56" s="6"/>
      <c r="Q56" s="6"/>
      <c r="R56" s="6"/>
      <c r="S56" s="6"/>
      <c r="T56" s="6"/>
      <c r="U56" s="6"/>
      <c r="V56" s="6"/>
      <c r="W56" s="6"/>
      <c r="X56" s="6"/>
      <c r="Y56" s="6"/>
      <c r="Z56" s="6"/>
      <c r="AA56" s="6"/>
      <c r="AB56" s="6"/>
      <c r="AC56" s="6"/>
      <c r="AD56" s="15"/>
      <c r="AE56" s="15"/>
      <c r="AF56" s="15"/>
      <c r="AG56" s="15"/>
      <c r="AH56" s="15"/>
      <c r="AI56" s="15"/>
      <c r="AJ56" s="15"/>
      <c r="AK56" s="15"/>
    </row>
    <row r="57" spans="2:37" s="11" customFormat="1" ht="15" customHeight="1">
      <c r="B57" s="10"/>
      <c r="C57" s="6" t="s">
        <v>380</v>
      </c>
      <c r="D57" s="6"/>
      <c r="E57" s="6"/>
      <c r="F57" s="6"/>
      <c r="G57" s="6"/>
      <c r="H57" s="6"/>
      <c r="I57" s="6"/>
      <c r="J57" s="6"/>
      <c r="K57" s="6"/>
      <c r="L57" s="6"/>
      <c r="M57" s="6"/>
      <c r="N57" s="6"/>
      <c r="O57" s="6"/>
      <c r="P57" s="6"/>
      <c r="Q57" s="6"/>
      <c r="R57" s="6"/>
      <c r="S57" s="6"/>
      <c r="T57" s="6"/>
      <c r="U57" s="6"/>
      <c r="V57" s="6"/>
      <c r="W57" s="6"/>
      <c r="X57" s="6"/>
      <c r="Y57" s="6"/>
      <c r="Z57" s="6"/>
      <c r="AA57" s="6"/>
      <c r="AB57" s="6"/>
      <c r="AC57" s="6"/>
      <c r="AD57" s="15"/>
      <c r="AE57" s="15"/>
      <c r="AF57" s="15"/>
      <c r="AG57" s="15"/>
      <c r="AH57" s="15"/>
      <c r="AI57" s="15"/>
      <c r="AJ57" s="15"/>
      <c r="AK57" s="15"/>
    </row>
    <row r="58" spans="2:37" s="11" customFormat="1" ht="15" customHeight="1">
      <c r="B58" s="10"/>
      <c r="C58" s="6" t="s">
        <v>381</v>
      </c>
      <c r="D58" s="6"/>
      <c r="E58" s="6"/>
      <c r="F58" s="6"/>
      <c r="G58" s="6"/>
      <c r="H58" s="6"/>
      <c r="I58" s="6"/>
      <c r="J58" s="6"/>
      <c r="K58" s="6"/>
      <c r="L58" s="6"/>
      <c r="M58" s="6"/>
      <c r="N58" s="6"/>
      <c r="O58" s="6"/>
      <c r="P58" s="6"/>
      <c r="Q58" s="6"/>
      <c r="R58" s="6"/>
      <c r="S58" s="6"/>
      <c r="T58" s="6"/>
      <c r="U58" s="6"/>
      <c r="V58" s="6"/>
      <c r="W58" s="6"/>
      <c r="X58" s="6"/>
      <c r="Y58" s="6"/>
      <c r="Z58" s="6"/>
      <c r="AA58" s="6"/>
      <c r="AB58" s="6"/>
      <c r="AC58" s="6"/>
      <c r="AD58" s="15"/>
      <c r="AE58" s="15"/>
      <c r="AF58" s="15"/>
      <c r="AG58" s="15"/>
      <c r="AH58" s="15"/>
      <c r="AI58" s="15"/>
      <c r="AJ58" s="15"/>
      <c r="AK58" s="15"/>
    </row>
    <row r="59" spans="2:37" s="11" customFormat="1" ht="15" customHeight="1">
      <c r="B59" s="10" t="s">
        <v>40</v>
      </c>
      <c r="C59" s="6" t="s">
        <v>382</v>
      </c>
      <c r="D59" s="6"/>
      <c r="E59" s="6"/>
      <c r="F59" s="6"/>
      <c r="G59" s="6"/>
      <c r="H59" s="6"/>
      <c r="I59" s="6"/>
      <c r="J59" s="6"/>
      <c r="K59" s="6"/>
      <c r="L59" s="6"/>
      <c r="M59" s="6"/>
      <c r="N59" s="6"/>
      <c r="O59" s="6"/>
      <c r="P59" s="6"/>
      <c r="Q59" s="6"/>
      <c r="R59" s="6"/>
      <c r="S59" s="6"/>
      <c r="T59" s="6"/>
      <c r="U59" s="6"/>
      <c r="V59" s="6"/>
      <c r="W59" s="6"/>
      <c r="X59" s="6"/>
      <c r="Y59" s="6"/>
      <c r="Z59" s="6"/>
      <c r="AA59" s="6"/>
      <c r="AB59" s="6"/>
      <c r="AC59" s="6"/>
      <c r="AD59" s="15"/>
      <c r="AE59" s="15"/>
      <c r="AF59" s="15"/>
      <c r="AG59" s="15"/>
      <c r="AH59" s="15"/>
      <c r="AI59" s="15"/>
      <c r="AJ59" s="15"/>
      <c r="AK59" s="15"/>
    </row>
    <row r="60" spans="2:37" s="11" customFormat="1" ht="15" customHeight="1">
      <c r="B60" s="10" t="s">
        <v>26</v>
      </c>
      <c r="C60" s="6" t="s">
        <v>383</v>
      </c>
      <c r="D60" s="6"/>
      <c r="E60" s="6"/>
      <c r="F60" s="6"/>
      <c r="G60" s="6"/>
      <c r="H60" s="6"/>
      <c r="I60" s="6"/>
      <c r="J60" s="6"/>
      <c r="K60" s="6"/>
      <c r="L60" s="6"/>
      <c r="M60" s="6"/>
      <c r="N60" s="6"/>
      <c r="O60" s="6"/>
      <c r="P60" s="6"/>
      <c r="Q60" s="6"/>
      <c r="R60" s="6"/>
      <c r="S60" s="6"/>
      <c r="T60" s="6"/>
      <c r="U60" s="6"/>
      <c r="V60" s="6"/>
      <c r="W60" s="6"/>
      <c r="X60" s="6"/>
      <c r="Y60" s="6"/>
      <c r="Z60" s="6"/>
      <c r="AA60" s="6"/>
      <c r="AB60" s="6"/>
      <c r="AC60" s="6"/>
      <c r="AD60" s="15"/>
      <c r="AE60" s="15"/>
      <c r="AF60" s="15"/>
      <c r="AG60" s="15"/>
      <c r="AH60" s="15"/>
      <c r="AI60" s="15"/>
      <c r="AJ60" s="15"/>
      <c r="AK60" s="15"/>
    </row>
    <row r="61" spans="2:37" s="11" customFormat="1" ht="15" customHeight="1">
      <c r="B61" s="10"/>
      <c r="C61" s="6" t="s">
        <v>443</v>
      </c>
      <c r="D61" s="6"/>
      <c r="E61" s="6"/>
      <c r="F61" s="6"/>
      <c r="G61" s="6"/>
      <c r="H61" s="6"/>
      <c r="I61" s="6"/>
      <c r="J61" s="6"/>
      <c r="K61" s="6"/>
      <c r="L61" s="6"/>
      <c r="M61" s="6"/>
      <c r="N61" s="6"/>
      <c r="O61" s="6"/>
      <c r="P61" s="6"/>
      <c r="Q61" s="6"/>
      <c r="R61" s="6"/>
      <c r="S61" s="6"/>
      <c r="T61" s="6"/>
      <c r="U61" s="6"/>
      <c r="V61" s="6"/>
      <c r="W61" s="6"/>
      <c r="X61" s="6"/>
      <c r="Y61" s="6"/>
      <c r="Z61" s="6"/>
      <c r="AA61" s="6"/>
      <c r="AB61" s="6"/>
      <c r="AC61" s="6"/>
      <c r="AD61" s="15"/>
      <c r="AE61" s="15"/>
      <c r="AF61" s="15"/>
      <c r="AG61" s="15"/>
      <c r="AH61" s="15"/>
      <c r="AI61" s="15"/>
      <c r="AJ61" s="15"/>
      <c r="AK61" s="15"/>
    </row>
    <row r="62" spans="2:37" s="11" customFormat="1" ht="15" customHeight="1">
      <c r="B62" s="10" t="s">
        <v>106</v>
      </c>
      <c r="C62" s="6" t="s">
        <v>376</v>
      </c>
      <c r="D62" s="6"/>
      <c r="E62" s="6"/>
      <c r="F62" s="6"/>
      <c r="G62" s="6"/>
      <c r="H62" s="6"/>
      <c r="I62" s="6"/>
      <c r="J62" s="6"/>
      <c r="K62" s="6"/>
      <c r="L62" s="6"/>
      <c r="M62" s="6"/>
      <c r="N62" s="6"/>
      <c r="O62" s="6"/>
      <c r="P62" s="6"/>
      <c r="Q62" s="6"/>
      <c r="R62" s="6"/>
      <c r="S62" s="6"/>
      <c r="T62" s="6"/>
      <c r="U62" s="6"/>
      <c r="V62" s="6"/>
      <c r="W62" s="6"/>
      <c r="X62" s="6"/>
      <c r="Y62" s="6"/>
      <c r="Z62" s="6"/>
      <c r="AA62" s="6"/>
      <c r="AB62" s="6"/>
      <c r="AC62" s="6"/>
      <c r="AD62" s="15"/>
      <c r="AE62" s="15"/>
      <c r="AF62" s="15"/>
      <c r="AG62" s="15"/>
      <c r="AH62" s="15"/>
      <c r="AI62" s="15"/>
      <c r="AJ62" s="15"/>
      <c r="AK62" s="15"/>
    </row>
    <row r="63" spans="3:37" s="11" customFormat="1" ht="15" customHeight="1">
      <c r="C63" s="6" t="s">
        <v>254</v>
      </c>
      <c r="D63" s="6"/>
      <c r="E63" s="6"/>
      <c r="F63" s="6"/>
      <c r="G63" s="6"/>
      <c r="H63" s="6"/>
      <c r="I63" s="6"/>
      <c r="J63" s="6"/>
      <c r="K63" s="6"/>
      <c r="L63" s="6"/>
      <c r="M63" s="6"/>
      <c r="N63" s="6"/>
      <c r="O63" s="6"/>
      <c r="P63" s="6"/>
      <c r="Q63" s="6"/>
      <c r="R63" s="6"/>
      <c r="S63" s="6"/>
      <c r="T63" s="6"/>
      <c r="U63" s="6"/>
      <c r="V63" s="6"/>
      <c r="W63" s="6"/>
      <c r="X63" s="6"/>
      <c r="Y63" s="6"/>
      <c r="Z63" s="6"/>
      <c r="AA63" s="6"/>
      <c r="AB63" s="6"/>
      <c r="AC63" s="6"/>
      <c r="AD63" s="15"/>
      <c r="AE63" s="15"/>
      <c r="AF63" s="15"/>
      <c r="AG63" s="15"/>
      <c r="AH63" s="15"/>
      <c r="AI63" s="15"/>
      <c r="AJ63" s="15"/>
      <c r="AK63" s="15"/>
    </row>
    <row r="64" spans="2:37" s="11" customFormat="1" ht="15" customHeight="1">
      <c r="B64" s="10" t="s">
        <v>128</v>
      </c>
      <c r="C64" s="6" t="s">
        <v>378</v>
      </c>
      <c r="D64" s="6"/>
      <c r="E64" s="6"/>
      <c r="F64" s="6"/>
      <c r="G64" s="6"/>
      <c r="H64" s="6"/>
      <c r="I64" s="6"/>
      <c r="J64" s="6"/>
      <c r="K64" s="6"/>
      <c r="L64" s="6"/>
      <c r="M64" s="6"/>
      <c r="N64" s="6"/>
      <c r="O64" s="6"/>
      <c r="P64" s="6"/>
      <c r="Q64" s="6"/>
      <c r="R64" s="6"/>
      <c r="S64" s="6"/>
      <c r="T64" s="6"/>
      <c r="U64" s="6"/>
      <c r="V64" s="6"/>
      <c r="W64" s="6"/>
      <c r="X64" s="6"/>
      <c r="Y64" s="6"/>
      <c r="Z64" s="6"/>
      <c r="AA64" s="6"/>
      <c r="AB64" s="6"/>
      <c r="AC64" s="6"/>
      <c r="AD64" s="15"/>
      <c r="AE64" s="15"/>
      <c r="AF64" s="15"/>
      <c r="AG64" s="15"/>
      <c r="AH64" s="15"/>
      <c r="AI64" s="15"/>
      <c r="AJ64" s="15"/>
      <c r="AK64" s="15"/>
    </row>
    <row r="65" spans="1:37" s="11" customFormat="1" ht="15" customHeight="1">
      <c r="A65" s="10"/>
      <c r="B65" s="6"/>
      <c r="C65" s="6" t="s">
        <v>249</v>
      </c>
      <c r="D65" s="6"/>
      <c r="E65" s="6"/>
      <c r="F65" s="6"/>
      <c r="G65" s="6"/>
      <c r="H65" s="6"/>
      <c r="I65" s="6"/>
      <c r="J65" s="6"/>
      <c r="K65" s="6"/>
      <c r="L65" s="6"/>
      <c r="M65" s="6"/>
      <c r="N65" s="6"/>
      <c r="O65" s="6"/>
      <c r="P65" s="6"/>
      <c r="Q65" s="6"/>
      <c r="R65" s="6"/>
      <c r="S65" s="6"/>
      <c r="T65" s="6"/>
      <c r="U65" s="6"/>
      <c r="V65" s="6"/>
      <c r="W65" s="6"/>
      <c r="X65" s="6"/>
      <c r="Y65" s="6"/>
      <c r="Z65" s="6"/>
      <c r="AA65" s="6"/>
      <c r="AB65" s="6"/>
      <c r="AC65" s="6"/>
      <c r="AD65" s="15"/>
      <c r="AE65" s="15"/>
      <c r="AF65" s="15"/>
      <c r="AG65" s="15"/>
      <c r="AH65" s="15"/>
      <c r="AI65" s="15"/>
      <c r="AJ65" s="15"/>
      <c r="AK65" s="15"/>
    </row>
    <row r="66" spans="1:37" s="11" customFormat="1" ht="15" customHeight="1">
      <c r="A66" s="10" t="s">
        <v>33</v>
      </c>
      <c r="B66" s="6" t="s">
        <v>38</v>
      </c>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15"/>
      <c r="AE66" s="15"/>
      <c r="AF66" s="15"/>
      <c r="AG66" s="15"/>
      <c r="AH66" s="15"/>
      <c r="AI66" s="15"/>
      <c r="AJ66" s="15"/>
      <c r="AK66" s="15"/>
    </row>
    <row r="67" spans="2:37" s="11" customFormat="1" ht="15" customHeight="1">
      <c r="B67" s="10" t="s">
        <v>116</v>
      </c>
      <c r="C67" s="6" t="s">
        <v>384</v>
      </c>
      <c r="D67" s="6"/>
      <c r="E67" s="6"/>
      <c r="F67" s="6"/>
      <c r="G67" s="6"/>
      <c r="H67" s="6"/>
      <c r="I67" s="6"/>
      <c r="J67" s="6"/>
      <c r="K67" s="6"/>
      <c r="L67" s="6"/>
      <c r="M67" s="6"/>
      <c r="N67" s="6"/>
      <c r="O67" s="6"/>
      <c r="P67" s="6"/>
      <c r="Q67" s="6"/>
      <c r="R67" s="6"/>
      <c r="S67" s="6"/>
      <c r="T67" s="6"/>
      <c r="U67" s="6"/>
      <c r="V67" s="6"/>
      <c r="W67" s="6"/>
      <c r="X67" s="6"/>
      <c r="Y67" s="6"/>
      <c r="Z67" s="6"/>
      <c r="AA67" s="6"/>
      <c r="AB67" s="6"/>
      <c r="AC67" s="6"/>
      <c r="AD67" s="15"/>
      <c r="AE67" s="15"/>
      <c r="AF67" s="15"/>
      <c r="AG67" s="15"/>
      <c r="AH67" s="15"/>
      <c r="AI67" s="15"/>
      <c r="AJ67" s="15"/>
      <c r="AK67" s="15"/>
    </row>
    <row r="68" spans="2:37" s="11" customFormat="1" ht="15" customHeight="1">
      <c r="B68" s="10"/>
      <c r="C68" s="6" t="s">
        <v>300</v>
      </c>
      <c r="D68" s="6"/>
      <c r="E68" s="6"/>
      <c r="F68" s="6"/>
      <c r="G68" s="6"/>
      <c r="H68" s="6"/>
      <c r="I68" s="6"/>
      <c r="J68" s="6"/>
      <c r="K68" s="6"/>
      <c r="L68" s="6"/>
      <c r="M68" s="6"/>
      <c r="N68" s="6"/>
      <c r="O68" s="6"/>
      <c r="P68" s="6"/>
      <c r="Q68" s="6"/>
      <c r="R68" s="6"/>
      <c r="S68" s="6"/>
      <c r="T68" s="6"/>
      <c r="U68" s="6"/>
      <c r="V68" s="6"/>
      <c r="W68" s="6"/>
      <c r="X68" s="6"/>
      <c r="Y68" s="6"/>
      <c r="Z68" s="6"/>
      <c r="AA68" s="6"/>
      <c r="AB68" s="6"/>
      <c r="AC68" s="6"/>
      <c r="AD68" s="15"/>
      <c r="AE68" s="15"/>
      <c r="AF68" s="15"/>
      <c r="AG68" s="15"/>
      <c r="AH68" s="15"/>
      <c r="AI68" s="15"/>
      <c r="AJ68" s="15"/>
      <c r="AK68" s="15"/>
    </row>
    <row r="69" spans="2:37" s="11" customFormat="1" ht="15" customHeight="1">
      <c r="B69" s="10" t="s">
        <v>133</v>
      </c>
      <c r="C69" s="6" t="s">
        <v>385</v>
      </c>
      <c r="D69" s="6"/>
      <c r="E69" s="6"/>
      <c r="F69" s="6"/>
      <c r="G69" s="6"/>
      <c r="H69" s="6"/>
      <c r="I69" s="6"/>
      <c r="J69" s="6"/>
      <c r="K69" s="6"/>
      <c r="L69" s="6"/>
      <c r="M69" s="6"/>
      <c r="N69" s="6"/>
      <c r="O69" s="6"/>
      <c r="P69" s="6"/>
      <c r="Q69" s="6"/>
      <c r="R69" s="6"/>
      <c r="S69" s="6"/>
      <c r="T69" s="6"/>
      <c r="U69" s="6"/>
      <c r="V69" s="6"/>
      <c r="W69" s="6"/>
      <c r="X69" s="6"/>
      <c r="Y69" s="6"/>
      <c r="Z69" s="6"/>
      <c r="AA69" s="6"/>
      <c r="AB69" s="6"/>
      <c r="AC69" s="6"/>
      <c r="AD69" s="15"/>
      <c r="AE69" s="15"/>
      <c r="AF69" s="15"/>
      <c r="AG69" s="15"/>
      <c r="AH69" s="15"/>
      <c r="AI69" s="15"/>
      <c r="AJ69" s="15"/>
      <c r="AK69" s="15"/>
    </row>
    <row r="70" spans="2:37" s="11" customFormat="1" ht="15" customHeight="1">
      <c r="B70" s="10"/>
      <c r="C70" s="6" t="s">
        <v>245</v>
      </c>
      <c r="D70" s="6"/>
      <c r="E70" s="6"/>
      <c r="F70" s="6"/>
      <c r="G70" s="6"/>
      <c r="H70" s="6"/>
      <c r="I70" s="6"/>
      <c r="J70" s="6"/>
      <c r="K70" s="6"/>
      <c r="L70" s="6"/>
      <c r="M70" s="6"/>
      <c r="N70" s="6"/>
      <c r="O70" s="6"/>
      <c r="P70" s="6"/>
      <c r="Q70" s="6"/>
      <c r="R70" s="6"/>
      <c r="S70" s="6"/>
      <c r="T70" s="6"/>
      <c r="U70" s="6"/>
      <c r="V70" s="6"/>
      <c r="W70" s="6"/>
      <c r="X70" s="6"/>
      <c r="Y70" s="6"/>
      <c r="Z70" s="6"/>
      <c r="AA70" s="6"/>
      <c r="AB70" s="6"/>
      <c r="AC70" s="6"/>
      <c r="AD70" s="15"/>
      <c r="AE70" s="15"/>
      <c r="AF70" s="15"/>
      <c r="AG70" s="15"/>
      <c r="AH70" s="15"/>
      <c r="AI70" s="15"/>
      <c r="AJ70" s="15"/>
      <c r="AK70" s="15"/>
    </row>
    <row r="71" spans="2:37" s="11" customFormat="1" ht="15" customHeight="1">
      <c r="B71" s="10" t="s">
        <v>134</v>
      </c>
      <c r="C71" s="35" t="s">
        <v>302</v>
      </c>
      <c r="D71" s="6"/>
      <c r="E71" s="6"/>
      <c r="F71" s="6"/>
      <c r="G71" s="6"/>
      <c r="H71" s="6"/>
      <c r="I71" s="6"/>
      <c r="J71" s="6"/>
      <c r="K71" s="6"/>
      <c r="L71" s="6"/>
      <c r="M71" s="6"/>
      <c r="N71" s="6"/>
      <c r="O71" s="6"/>
      <c r="P71" s="6"/>
      <c r="Q71" s="6"/>
      <c r="R71" s="6"/>
      <c r="S71" s="6"/>
      <c r="T71" s="6"/>
      <c r="U71" s="6"/>
      <c r="V71" s="6"/>
      <c r="W71" s="6"/>
      <c r="X71" s="6"/>
      <c r="Y71" s="6"/>
      <c r="Z71" s="6"/>
      <c r="AA71" s="6"/>
      <c r="AB71" s="6"/>
      <c r="AC71" s="6"/>
      <c r="AD71" s="15"/>
      <c r="AE71" s="15"/>
      <c r="AF71" s="15"/>
      <c r="AG71" s="15"/>
      <c r="AH71" s="15"/>
      <c r="AI71" s="15"/>
      <c r="AJ71" s="15"/>
      <c r="AK71" s="15"/>
    </row>
    <row r="72" spans="2:37" s="11" customFormat="1" ht="15" customHeight="1">
      <c r="B72" s="199" t="s">
        <v>106</v>
      </c>
      <c r="C72" s="35" t="s">
        <v>303</v>
      </c>
      <c r="D72" s="6"/>
      <c r="E72" s="6"/>
      <c r="F72" s="6"/>
      <c r="G72" s="6"/>
      <c r="H72" s="6"/>
      <c r="I72" s="6"/>
      <c r="J72" s="6"/>
      <c r="K72" s="6"/>
      <c r="L72" s="6"/>
      <c r="M72" s="6"/>
      <c r="N72" s="6"/>
      <c r="O72" s="6"/>
      <c r="P72" s="6"/>
      <c r="Q72" s="6"/>
      <c r="R72" s="6"/>
      <c r="S72" s="6"/>
      <c r="T72" s="6"/>
      <c r="U72" s="6"/>
      <c r="V72" s="6"/>
      <c r="W72" s="6"/>
      <c r="X72" s="6"/>
      <c r="Y72" s="6"/>
      <c r="Z72" s="6"/>
      <c r="AA72" s="6"/>
      <c r="AB72" s="6"/>
      <c r="AC72" s="6"/>
      <c r="AD72" s="15"/>
      <c r="AE72" s="15"/>
      <c r="AF72" s="15"/>
      <c r="AG72" s="15"/>
      <c r="AH72" s="15"/>
      <c r="AI72" s="15"/>
      <c r="AJ72" s="15"/>
      <c r="AK72" s="15"/>
    </row>
    <row r="73" spans="2:37" s="11" customFormat="1" ht="15" customHeight="1">
      <c r="B73" s="10"/>
      <c r="C73" s="6" t="s">
        <v>304</v>
      </c>
      <c r="D73" s="6"/>
      <c r="E73" s="6"/>
      <c r="F73" s="6"/>
      <c r="G73" s="6"/>
      <c r="H73" s="6"/>
      <c r="I73" s="6"/>
      <c r="J73" s="6"/>
      <c r="K73" s="6"/>
      <c r="L73" s="6"/>
      <c r="M73" s="6"/>
      <c r="N73" s="6"/>
      <c r="O73" s="6"/>
      <c r="P73" s="6"/>
      <c r="Q73" s="6"/>
      <c r="R73" s="6"/>
      <c r="S73" s="6"/>
      <c r="T73" s="6"/>
      <c r="U73" s="6"/>
      <c r="V73" s="6"/>
      <c r="W73" s="6"/>
      <c r="X73" s="6"/>
      <c r="Y73" s="6"/>
      <c r="Z73" s="6"/>
      <c r="AA73" s="6"/>
      <c r="AB73" s="6"/>
      <c r="AC73" s="6"/>
      <c r="AD73" s="15"/>
      <c r="AE73" s="15"/>
      <c r="AF73" s="15"/>
      <c r="AG73" s="15"/>
      <c r="AH73" s="15"/>
      <c r="AI73" s="15"/>
      <c r="AJ73" s="15"/>
      <c r="AK73" s="15"/>
    </row>
    <row r="74" spans="2:37" s="11" customFormat="1" ht="15" customHeight="1">
      <c r="B74" s="10" t="s">
        <v>135</v>
      </c>
      <c r="C74" s="35" t="s">
        <v>305</v>
      </c>
      <c r="D74" s="6"/>
      <c r="E74" s="6"/>
      <c r="F74" s="6"/>
      <c r="G74" s="6"/>
      <c r="H74" s="6"/>
      <c r="I74" s="6"/>
      <c r="J74" s="6"/>
      <c r="K74" s="6"/>
      <c r="L74" s="6"/>
      <c r="M74" s="6"/>
      <c r="N74" s="6"/>
      <c r="O74" s="6"/>
      <c r="P74" s="6"/>
      <c r="Q74" s="6"/>
      <c r="R74" s="6"/>
      <c r="S74" s="6"/>
      <c r="T74" s="6"/>
      <c r="U74" s="6"/>
      <c r="V74" s="6"/>
      <c r="W74" s="6"/>
      <c r="X74" s="6"/>
      <c r="Y74" s="6"/>
      <c r="Z74" s="6"/>
      <c r="AA74" s="6"/>
      <c r="AB74" s="6"/>
      <c r="AC74" s="6"/>
      <c r="AD74" s="15"/>
      <c r="AE74" s="15"/>
      <c r="AF74" s="15"/>
      <c r="AG74" s="15"/>
      <c r="AH74" s="15"/>
      <c r="AI74" s="15"/>
      <c r="AJ74" s="15"/>
      <c r="AK74" s="15"/>
    </row>
    <row r="75" spans="2:37" s="11" customFormat="1" ht="15" customHeight="1">
      <c r="B75" s="10" t="s">
        <v>27</v>
      </c>
      <c r="C75" s="35" t="s">
        <v>306</v>
      </c>
      <c r="D75" s="6"/>
      <c r="E75" s="6"/>
      <c r="F75" s="6"/>
      <c r="G75" s="6"/>
      <c r="H75" s="6"/>
      <c r="I75" s="6"/>
      <c r="J75" s="6"/>
      <c r="K75" s="6"/>
      <c r="L75" s="6"/>
      <c r="M75" s="6"/>
      <c r="N75" s="6"/>
      <c r="O75" s="6"/>
      <c r="P75" s="6"/>
      <c r="Q75" s="6"/>
      <c r="R75" s="6"/>
      <c r="S75" s="6"/>
      <c r="T75" s="6"/>
      <c r="U75" s="6"/>
      <c r="V75" s="6"/>
      <c r="W75" s="6"/>
      <c r="X75" s="6"/>
      <c r="Y75" s="6"/>
      <c r="Z75" s="6"/>
      <c r="AA75" s="6"/>
      <c r="AB75" s="6"/>
      <c r="AC75" s="6"/>
      <c r="AD75" s="15"/>
      <c r="AE75" s="15"/>
      <c r="AF75" s="15"/>
      <c r="AG75" s="15"/>
      <c r="AH75" s="15"/>
      <c r="AI75" s="15"/>
      <c r="AJ75" s="15"/>
      <c r="AK75" s="15"/>
    </row>
    <row r="76" spans="2:37" s="11" customFormat="1" ht="15" customHeight="1">
      <c r="B76" s="10" t="s">
        <v>136</v>
      </c>
      <c r="C76" s="35" t="s">
        <v>312</v>
      </c>
      <c r="D76" s="6"/>
      <c r="E76" s="6"/>
      <c r="F76" s="6"/>
      <c r="G76" s="6"/>
      <c r="H76" s="6"/>
      <c r="I76" s="6"/>
      <c r="J76" s="6"/>
      <c r="K76" s="6"/>
      <c r="L76" s="6"/>
      <c r="M76" s="6"/>
      <c r="N76" s="6"/>
      <c r="O76" s="6"/>
      <c r="P76" s="6"/>
      <c r="Q76" s="6"/>
      <c r="R76" s="6"/>
      <c r="S76" s="6"/>
      <c r="T76" s="6"/>
      <c r="U76" s="6"/>
      <c r="V76" s="6"/>
      <c r="W76" s="6"/>
      <c r="X76" s="6"/>
      <c r="Y76" s="6"/>
      <c r="Z76" s="6"/>
      <c r="AA76" s="6"/>
      <c r="AB76" s="6"/>
      <c r="AC76" s="6"/>
      <c r="AD76" s="15"/>
      <c r="AE76" s="15"/>
      <c r="AF76" s="15"/>
      <c r="AG76" s="15"/>
      <c r="AH76" s="15"/>
      <c r="AI76" s="15"/>
      <c r="AJ76" s="15"/>
      <c r="AK76" s="15"/>
    </row>
    <row r="77" spans="1:37" ht="15" customHeight="1">
      <c r="A77" s="16"/>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2"/>
      <c r="AE77" s="2"/>
      <c r="AF77" s="2"/>
      <c r="AG77" s="2"/>
      <c r="AH77" s="2"/>
      <c r="AI77" s="2"/>
      <c r="AJ77" s="2"/>
      <c r="AK77" s="2"/>
    </row>
    <row r="78" spans="1:37" ht="15" customHeight="1">
      <c r="A78" s="10" t="s">
        <v>107</v>
      </c>
      <c r="B78" s="34" t="s">
        <v>39</v>
      </c>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2"/>
      <c r="AE78" s="2"/>
      <c r="AF78" s="2"/>
      <c r="AG78" s="2"/>
      <c r="AH78" s="2"/>
      <c r="AI78" s="2"/>
      <c r="AJ78" s="2"/>
      <c r="AK78" s="2"/>
    </row>
    <row r="79" spans="2:37" ht="15" customHeight="1">
      <c r="B79" s="33" t="s">
        <v>137</v>
      </c>
      <c r="C79" s="34" t="s">
        <v>386</v>
      </c>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2"/>
      <c r="AE79" s="2"/>
      <c r="AF79" s="2"/>
      <c r="AG79" s="2"/>
      <c r="AH79" s="2"/>
      <c r="AI79" s="2"/>
      <c r="AJ79" s="2"/>
      <c r="AK79" s="2"/>
    </row>
    <row r="80" spans="2:37" ht="15" customHeight="1">
      <c r="B80" s="33"/>
      <c r="C80" s="34" t="s">
        <v>387</v>
      </c>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2"/>
      <c r="AE80" s="2"/>
      <c r="AF80" s="2"/>
      <c r="AG80" s="2"/>
      <c r="AH80" s="2"/>
      <c r="AI80" s="2"/>
      <c r="AJ80" s="2"/>
      <c r="AK80" s="2"/>
    </row>
    <row r="81" spans="2:37" ht="15" customHeight="1">
      <c r="B81" s="33"/>
      <c r="C81" s="89"/>
      <c r="D81" s="34" t="s">
        <v>174</v>
      </c>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2"/>
      <c r="AE81" s="2"/>
      <c r="AF81" s="2"/>
      <c r="AG81" s="2"/>
      <c r="AH81" s="2"/>
      <c r="AI81" s="2"/>
      <c r="AJ81" s="2"/>
      <c r="AK81" s="2"/>
    </row>
    <row r="82" spans="1:37" ht="15" customHeight="1">
      <c r="A82" s="16"/>
      <c r="B82" s="5"/>
      <c r="D82" s="90"/>
      <c r="E82" s="91"/>
      <c r="F82" s="91"/>
      <c r="G82" s="92" t="s">
        <v>187</v>
      </c>
      <c r="H82" s="74" t="s">
        <v>185</v>
      </c>
      <c r="I82" s="91" t="s">
        <v>186</v>
      </c>
      <c r="J82" s="72"/>
      <c r="K82" s="72"/>
      <c r="L82" s="75"/>
      <c r="M82" s="71"/>
      <c r="N82" s="72"/>
      <c r="O82" s="72"/>
      <c r="P82" s="72"/>
      <c r="Q82" s="72"/>
      <c r="R82" s="72"/>
      <c r="S82" s="72"/>
      <c r="T82" s="72" t="s">
        <v>190</v>
      </c>
      <c r="U82" s="73" t="s">
        <v>191</v>
      </c>
      <c r="V82" s="72"/>
      <c r="W82" s="72"/>
      <c r="X82" s="72"/>
      <c r="Y82" s="72"/>
      <c r="Z82" s="72"/>
      <c r="AA82" s="72"/>
      <c r="AB82" s="72"/>
      <c r="AC82" s="75"/>
      <c r="AD82" s="2"/>
      <c r="AE82" s="2"/>
      <c r="AF82" s="2"/>
      <c r="AG82" s="2"/>
      <c r="AH82" s="2"/>
      <c r="AI82" s="2"/>
      <c r="AJ82" s="2"/>
      <c r="AK82" s="2"/>
    </row>
    <row r="83" spans="1:37" ht="15" customHeight="1">
      <c r="A83" s="16"/>
      <c r="B83" s="5"/>
      <c r="D83" s="90"/>
      <c r="E83" s="91"/>
      <c r="F83" s="91"/>
      <c r="G83" s="92" t="s">
        <v>181</v>
      </c>
      <c r="H83" s="74" t="s">
        <v>185</v>
      </c>
      <c r="I83" s="91" t="s">
        <v>175</v>
      </c>
      <c r="J83" s="91"/>
      <c r="K83" s="91"/>
      <c r="L83" s="93"/>
      <c r="M83" s="76" t="s">
        <v>188</v>
      </c>
      <c r="N83" s="77"/>
      <c r="O83" s="77"/>
      <c r="P83" s="77"/>
      <c r="Q83" s="77"/>
      <c r="R83" s="77"/>
      <c r="S83" s="77"/>
      <c r="T83" s="77"/>
      <c r="U83" s="77"/>
      <c r="V83" s="77"/>
      <c r="W83" s="77"/>
      <c r="X83" s="77"/>
      <c r="Y83" s="77"/>
      <c r="Z83" s="77"/>
      <c r="AA83" s="77"/>
      <c r="AB83" s="77"/>
      <c r="AC83" s="78"/>
      <c r="AD83" s="2"/>
      <c r="AE83" s="2"/>
      <c r="AF83" s="2"/>
      <c r="AG83" s="2"/>
      <c r="AH83" s="2"/>
      <c r="AI83" s="2"/>
      <c r="AJ83" s="2"/>
      <c r="AK83" s="2"/>
    </row>
    <row r="84" spans="1:37" ht="15" customHeight="1">
      <c r="A84" s="16"/>
      <c r="B84" s="5"/>
      <c r="D84" s="90"/>
      <c r="E84" s="91"/>
      <c r="F84" s="91"/>
      <c r="G84" s="92" t="s">
        <v>181</v>
      </c>
      <c r="H84" s="74" t="s">
        <v>185</v>
      </c>
      <c r="I84" s="91" t="s">
        <v>177</v>
      </c>
      <c r="J84" s="91"/>
      <c r="K84" s="91"/>
      <c r="L84" s="93"/>
      <c r="M84" s="76" t="s">
        <v>255</v>
      </c>
      <c r="N84" s="77"/>
      <c r="O84" s="77"/>
      <c r="P84" s="77"/>
      <c r="Q84" s="77"/>
      <c r="R84" s="77"/>
      <c r="S84" s="77"/>
      <c r="T84" s="77"/>
      <c r="U84" s="77"/>
      <c r="V84" s="77"/>
      <c r="W84" s="77"/>
      <c r="X84" s="77"/>
      <c r="Y84" s="77"/>
      <c r="Z84" s="77"/>
      <c r="AA84" s="77"/>
      <c r="AB84" s="77"/>
      <c r="AC84" s="78"/>
      <c r="AD84" s="2"/>
      <c r="AE84" s="2"/>
      <c r="AF84" s="2"/>
      <c r="AG84" s="2"/>
      <c r="AH84" s="2"/>
      <c r="AI84" s="2"/>
      <c r="AJ84" s="2"/>
      <c r="AK84" s="2"/>
    </row>
    <row r="85" spans="1:37" ht="15" customHeight="1">
      <c r="A85" s="16"/>
      <c r="B85" s="5"/>
      <c r="D85" s="90"/>
      <c r="E85" s="91"/>
      <c r="F85" s="91"/>
      <c r="G85" s="92" t="s">
        <v>181</v>
      </c>
      <c r="H85" s="74" t="s">
        <v>185</v>
      </c>
      <c r="I85" s="91" t="s">
        <v>178</v>
      </c>
      <c r="J85" s="91"/>
      <c r="K85" s="91"/>
      <c r="L85" s="93"/>
      <c r="M85" s="76" t="s">
        <v>388</v>
      </c>
      <c r="N85" s="77"/>
      <c r="O85" s="77"/>
      <c r="P85" s="77"/>
      <c r="Q85" s="77"/>
      <c r="R85" s="77"/>
      <c r="S85" s="77"/>
      <c r="T85" s="77"/>
      <c r="U85" s="77"/>
      <c r="V85" s="77"/>
      <c r="W85" s="77"/>
      <c r="X85" s="77"/>
      <c r="Y85" s="77"/>
      <c r="Z85" s="77"/>
      <c r="AA85" s="77"/>
      <c r="AB85" s="77"/>
      <c r="AC85" s="78"/>
      <c r="AD85" s="2"/>
      <c r="AE85" s="2"/>
      <c r="AF85" s="2"/>
      <c r="AG85" s="2"/>
      <c r="AH85" s="2"/>
      <c r="AI85" s="2"/>
      <c r="AJ85" s="2"/>
      <c r="AK85" s="2"/>
    </row>
    <row r="86" spans="1:37" ht="15" customHeight="1">
      <c r="A86" s="16"/>
      <c r="B86" s="5"/>
      <c r="D86" s="98"/>
      <c r="E86" s="94"/>
      <c r="F86" s="94"/>
      <c r="G86" s="99" t="s">
        <v>182</v>
      </c>
      <c r="H86" s="79" t="s">
        <v>185</v>
      </c>
      <c r="I86" s="94" t="s">
        <v>176</v>
      </c>
      <c r="J86" s="94"/>
      <c r="K86" s="94"/>
      <c r="L86" s="95"/>
      <c r="M86" s="80" t="s">
        <v>389</v>
      </c>
      <c r="N86" s="81"/>
      <c r="O86" s="81"/>
      <c r="P86" s="81"/>
      <c r="Q86" s="81"/>
      <c r="R86" s="81"/>
      <c r="S86" s="81"/>
      <c r="T86" s="81"/>
      <c r="U86" s="81"/>
      <c r="V86" s="81"/>
      <c r="W86" s="81"/>
      <c r="X86" s="81"/>
      <c r="Y86" s="81"/>
      <c r="Z86" s="81"/>
      <c r="AA86" s="81"/>
      <c r="AB86" s="81"/>
      <c r="AC86" s="82"/>
      <c r="AD86" s="2"/>
      <c r="AE86" s="2"/>
      <c r="AF86" s="2"/>
      <c r="AG86" s="2"/>
      <c r="AH86" s="2"/>
      <c r="AI86" s="2"/>
      <c r="AJ86" s="2"/>
      <c r="AK86" s="2"/>
    </row>
    <row r="87" spans="1:37" ht="15" customHeight="1">
      <c r="A87" s="16"/>
      <c r="B87" s="5"/>
      <c r="D87" s="100"/>
      <c r="E87" s="96"/>
      <c r="F87" s="96"/>
      <c r="G87" s="101"/>
      <c r="H87" s="84"/>
      <c r="I87" s="96"/>
      <c r="J87" s="96"/>
      <c r="K87" s="96"/>
      <c r="L87" s="97"/>
      <c r="M87" s="85" t="s">
        <v>192</v>
      </c>
      <c r="N87" s="86"/>
      <c r="O87" s="86"/>
      <c r="P87" s="86"/>
      <c r="Q87" s="86"/>
      <c r="R87" s="86"/>
      <c r="S87" s="86"/>
      <c r="T87" s="86"/>
      <c r="U87" s="86"/>
      <c r="V87" s="86"/>
      <c r="W87" s="86"/>
      <c r="X87" s="86"/>
      <c r="Y87" s="86"/>
      <c r="Z87" s="86"/>
      <c r="AA87" s="86"/>
      <c r="AB87" s="86"/>
      <c r="AC87" s="87"/>
      <c r="AD87" s="2"/>
      <c r="AE87" s="2"/>
      <c r="AF87" s="2"/>
      <c r="AG87" s="2"/>
      <c r="AH87" s="2"/>
      <c r="AI87" s="2"/>
      <c r="AJ87" s="2"/>
      <c r="AK87" s="2"/>
    </row>
    <row r="88" spans="1:37" ht="15" customHeight="1">
      <c r="A88" s="16"/>
      <c r="B88" s="5"/>
      <c r="D88" s="98"/>
      <c r="E88" s="94"/>
      <c r="F88" s="94"/>
      <c r="G88" s="99" t="s">
        <v>183</v>
      </c>
      <c r="H88" s="79" t="s">
        <v>185</v>
      </c>
      <c r="I88" s="94" t="s">
        <v>180</v>
      </c>
      <c r="J88" s="94"/>
      <c r="K88" s="94"/>
      <c r="L88" s="95"/>
      <c r="M88" s="80" t="s">
        <v>390</v>
      </c>
      <c r="N88" s="81"/>
      <c r="O88" s="81"/>
      <c r="P88" s="81"/>
      <c r="Q88" s="81"/>
      <c r="R88" s="81"/>
      <c r="S88" s="81"/>
      <c r="T88" s="81"/>
      <c r="U88" s="81"/>
      <c r="V88" s="81"/>
      <c r="W88" s="81"/>
      <c r="X88" s="81"/>
      <c r="Y88" s="81"/>
      <c r="Z88" s="81"/>
      <c r="AA88" s="81"/>
      <c r="AB88" s="81"/>
      <c r="AC88" s="82"/>
      <c r="AD88" s="2"/>
      <c r="AE88" s="2"/>
      <c r="AF88" s="2"/>
      <c r="AG88" s="2"/>
      <c r="AH88" s="2"/>
      <c r="AI88" s="2"/>
      <c r="AJ88" s="2"/>
      <c r="AK88" s="2"/>
    </row>
    <row r="89" spans="1:37" ht="15" customHeight="1">
      <c r="A89" s="16"/>
      <c r="B89" s="5"/>
      <c r="D89" s="100"/>
      <c r="E89" s="96"/>
      <c r="F89" s="96"/>
      <c r="G89" s="96"/>
      <c r="H89" s="83"/>
      <c r="I89" s="96"/>
      <c r="J89" s="96"/>
      <c r="K89" s="96"/>
      <c r="L89" s="97"/>
      <c r="M89" s="88" t="s">
        <v>260</v>
      </c>
      <c r="N89" s="86"/>
      <c r="O89" s="86"/>
      <c r="P89" s="86"/>
      <c r="Q89" s="86"/>
      <c r="R89" s="86"/>
      <c r="S89" s="86"/>
      <c r="T89" s="86"/>
      <c r="U89" s="86"/>
      <c r="V89" s="86"/>
      <c r="W89" s="86"/>
      <c r="X89" s="86"/>
      <c r="Y89" s="86"/>
      <c r="Z89" s="86"/>
      <c r="AA89" s="86"/>
      <c r="AB89" s="86"/>
      <c r="AC89" s="87"/>
      <c r="AD89" s="2"/>
      <c r="AE89" s="2"/>
      <c r="AF89" s="2"/>
      <c r="AG89" s="2"/>
      <c r="AH89" s="2"/>
      <c r="AI89" s="2"/>
      <c r="AJ89" s="2"/>
      <c r="AK89" s="2"/>
    </row>
    <row r="90" spans="1:37" ht="15" customHeight="1">
      <c r="A90" s="16"/>
      <c r="B90" s="5"/>
      <c r="D90" s="90"/>
      <c r="E90" s="91"/>
      <c r="F90" s="91"/>
      <c r="G90" s="92" t="s">
        <v>184</v>
      </c>
      <c r="H90" s="74" t="s">
        <v>185</v>
      </c>
      <c r="I90" s="91" t="s">
        <v>179</v>
      </c>
      <c r="J90" s="91"/>
      <c r="K90" s="91"/>
      <c r="L90" s="93"/>
      <c r="M90" s="76" t="s">
        <v>189</v>
      </c>
      <c r="N90" s="77"/>
      <c r="O90" s="77"/>
      <c r="P90" s="77"/>
      <c r="Q90" s="77"/>
      <c r="R90" s="77"/>
      <c r="S90" s="77"/>
      <c r="T90" s="77"/>
      <c r="U90" s="77"/>
      <c r="V90" s="77"/>
      <c r="W90" s="77"/>
      <c r="X90" s="77"/>
      <c r="Y90" s="77"/>
      <c r="Z90" s="77"/>
      <c r="AA90" s="77"/>
      <c r="AB90" s="77"/>
      <c r="AC90" s="78"/>
      <c r="AD90" s="2"/>
      <c r="AE90" s="2"/>
      <c r="AF90" s="2"/>
      <c r="AG90" s="2"/>
      <c r="AH90" s="2"/>
      <c r="AI90" s="2"/>
      <c r="AJ90" s="2"/>
      <c r="AK90" s="2"/>
    </row>
    <row r="91" spans="2:37" s="11" customFormat="1" ht="15" customHeight="1">
      <c r="B91" s="10" t="s">
        <v>25</v>
      </c>
      <c r="C91" s="6" t="s">
        <v>391</v>
      </c>
      <c r="D91" s="6"/>
      <c r="E91" s="6"/>
      <c r="F91" s="6"/>
      <c r="G91" s="6"/>
      <c r="H91" s="6"/>
      <c r="I91" s="6"/>
      <c r="J91" s="6"/>
      <c r="K91" s="6"/>
      <c r="L91" s="6"/>
      <c r="M91" s="6"/>
      <c r="N91" s="6"/>
      <c r="O91" s="6"/>
      <c r="P91" s="6"/>
      <c r="Q91" s="6"/>
      <c r="R91" s="6"/>
      <c r="S91" s="6"/>
      <c r="T91" s="6"/>
      <c r="U91" s="6"/>
      <c r="V91" s="6"/>
      <c r="W91" s="6"/>
      <c r="X91" s="6"/>
      <c r="Y91" s="6"/>
      <c r="Z91" s="6"/>
      <c r="AA91" s="6"/>
      <c r="AB91" s="6"/>
      <c r="AC91" s="6"/>
      <c r="AD91" s="15"/>
      <c r="AE91" s="15"/>
      <c r="AF91" s="15"/>
      <c r="AG91" s="15"/>
      <c r="AH91" s="15"/>
      <c r="AI91" s="15"/>
      <c r="AJ91" s="15"/>
      <c r="AK91" s="15"/>
    </row>
    <row r="92" spans="2:37" s="11" customFormat="1" ht="15" customHeight="1">
      <c r="B92" s="10" t="s">
        <v>126</v>
      </c>
      <c r="C92" s="6" t="s">
        <v>392</v>
      </c>
      <c r="D92" s="6"/>
      <c r="E92" s="6"/>
      <c r="F92" s="6"/>
      <c r="G92" s="6"/>
      <c r="H92" s="6"/>
      <c r="I92" s="6"/>
      <c r="J92" s="6"/>
      <c r="K92" s="6"/>
      <c r="L92" s="6"/>
      <c r="M92" s="6"/>
      <c r="N92" s="6"/>
      <c r="O92" s="6"/>
      <c r="P92" s="6"/>
      <c r="Q92" s="6"/>
      <c r="R92" s="6"/>
      <c r="S92" s="6"/>
      <c r="T92" s="6"/>
      <c r="U92" s="6"/>
      <c r="V92" s="6"/>
      <c r="W92" s="6"/>
      <c r="X92" s="6"/>
      <c r="Y92" s="6"/>
      <c r="Z92" s="6"/>
      <c r="AA92" s="6"/>
      <c r="AB92" s="6"/>
      <c r="AC92" s="6"/>
      <c r="AD92" s="15"/>
      <c r="AE92" s="15"/>
      <c r="AF92" s="15"/>
      <c r="AG92" s="15"/>
      <c r="AH92" s="15"/>
      <c r="AI92" s="15"/>
      <c r="AJ92" s="15"/>
      <c r="AK92" s="15"/>
    </row>
    <row r="93" spans="2:37" s="11" customFormat="1" ht="15" customHeight="1">
      <c r="B93" s="10"/>
      <c r="C93" s="6" t="s">
        <v>213</v>
      </c>
      <c r="D93" s="6"/>
      <c r="E93" s="6"/>
      <c r="F93" s="6"/>
      <c r="G93" s="6"/>
      <c r="H93" s="6"/>
      <c r="I93" s="6"/>
      <c r="J93" s="6"/>
      <c r="K93" s="6"/>
      <c r="L93" s="6"/>
      <c r="M93" s="6"/>
      <c r="N93" s="6"/>
      <c r="O93" s="6"/>
      <c r="P93" s="6"/>
      <c r="Q93" s="6"/>
      <c r="R93" s="6"/>
      <c r="S93" s="6"/>
      <c r="T93" s="6"/>
      <c r="U93" s="6"/>
      <c r="V93" s="6"/>
      <c r="W93" s="6"/>
      <c r="X93" s="6"/>
      <c r="Y93" s="6"/>
      <c r="Z93" s="6"/>
      <c r="AA93" s="6"/>
      <c r="AB93" s="6"/>
      <c r="AC93" s="6"/>
      <c r="AD93" s="15"/>
      <c r="AE93" s="15"/>
      <c r="AF93" s="15"/>
      <c r="AG93" s="15"/>
      <c r="AH93" s="15"/>
      <c r="AI93" s="15"/>
      <c r="AJ93" s="15"/>
      <c r="AK93" s="15"/>
    </row>
    <row r="94" spans="2:37" s="11" customFormat="1" ht="15" customHeight="1">
      <c r="B94" s="10" t="s">
        <v>127</v>
      </c>
      <c r="C94" s="6" t="s">
        <v>393</v>
      </c>
      <c r="D94" s="6"/>
      <c r="E94" s="6"/>
      <c r="F94" s="6"/>
      <c r="G94" s="6"/>
      <c r="H94" s="6"/>
      <c r="I94" s="6"/>
      <c r="J94" s="6"/>
      <c r="K94" s="6"/>
      <c r="L94" s="6"/>
      <c r="M94" s="6"/>
      <c r="N94" s="6"/>
      <c r="O94" s="6"/>
      <c r="P94" s="6"/>
      <c r="Q94" s="6"/>
      <c r="R94" s="6"/>
      <c r="S94" s="6"/>
      <c r="T94" s="6"/>
      <c r="U94" s="6"/>
      <c r="V94" s="6"/>
      <c r="W94" s="6"/>
      <c r="X94" s="6"/>
      <c r="Y94" s="6"/>
      <c r="Z94" s="6"/>
      <c r="AA94" s="6"/>
      <c r="AB94" s="6"/>
      <c r="AC94" s="6"/>
      <c r="AD94" s="15"/>
      <c r="AE94" s="15"/>
      <c r="AF94" s="15"/>
      <c r="AG94" s="15"/>
      <c r="AH94" s="15"/>
      <c r="AI94" s="15"/>
      <c r="AJ94" s="15"/>
      <c r="AK94" s="15"/>
    </row>
    <row r="95" spans="2:37" s="11" customFormat="1" ht="15" customHeight="1">
      <c r="B95" s="10"/>
      <c r="C95" s="6" t="s">
        <v>261</v>
      </c>
      <c r="D95" s="6"/>
      <c r="E95" s="6"/>
      <c r="F95" s="6"/>
      <c r="G95" s="6"/>
      <c r="H95" s="6"/>
      <c r="I95" s="6"/>
      <c r="J95" s="6"/>
      <c r="K95" s="6"/>
      <c r="L95" s="6"/>
      <c r="M95" s="6"/>
      <c r="N95" s="6"/>
      <c r="O95" s="6"/>
      <c r="P95" s="6"/>
      <c r="Q95" s="6"/>
      <c r="R95" s="6"/>
      <c r="S95" s="6"/>
      <c r="T95" s="6"/>
      <c r="U95" s="6"/>
      <c r="V95" s="6"/>
      <c r="W95" s="6"/>
      <c r="X95" s="6"/>
      <c r="Y95" s="6"/>
      <c r="Z95" s="6"/>
      <c r="AA95" s="6"/>
      <c r="AB95" s="6"/>
      <c r="AC95" s="6"/>
      <c r="AD95" s="15"/>
      <c r="AE95" s="15"/>
      <c r="AF95" s="15"/>
      <c r="AG95" s="15"/>
      <c r="AH95" s="15"/>
      <c r="AI95" s="15"/>
      <c r="AJ95" s="15"/>
      <c r="AK95" s="15"/>
    </row>
    <row r="96" spans="2:37" s="11" customFormat="1" ht="15" customHeight="1">
      <c r="B96" s="10" t="s">
        <v>128</v>
      </c>
      <c r="C96" s="6" t="s">
        <v>142</v>
      </c>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15"/>
      <c r="AF96" s="15"/>
      <c r="AG96" s="15"/>
      <c r="AH96" s="15"/>
      <c r="AI96" s="15"/>
      <c r="AJ96" s="15"/>
      <c r="AK96" s="15"/>
    </row>
    <row r="97" spans="2:37" s="11" customFormat="1" ht="15" customHeight="1">
      <c r="B97" s="10" t="s">
        <v>129</v>
      </c>
      <c r="C97" s="6" t="s">
        <v>394</v>
      </c>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15"/>
      <c r="AF97" s="15"/>
      <c r="AG97" s="15"/>
      <c r="AH97" s="15"/>
      <c r="AI97" s="15"/>
      <c r="AJ97" s="15"/>
      <c r="AK97" s="15"/>
    </row>
    <row r="98" spans="1:37" ht="15" customHeight="1">
      <c r="A98" s="40"/>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2"/>
      <c r="AE98" s="2"/>
      <c r="AF98" s="2"/>
      <c r="AG98" s="2"/>
      <c r="AH98" s="2"/>
      <c r="AI98" s="2"/>
      <c r="AJ98" s="2"/>
      <c r="AK98" s="2"/>
    </row>
    <row r="99" spans="1:37" s="11" customFormat="1" ht="15" customHeight="1">
      <c r="A99" s="10" t="s">
        <v>41</v>
      </c>
      <c r="B99" s="6" t="s">
        <v>36</v>
      </c>
      <c r="C99" s="6"/>
      <c r="D99" s="6"/>
      <c r="E99" s="6"/>
      <c r="F99" s="6"/>
      <c r="G99" s="6"/>
      <c r="H99" s="6"/>
      <c r="I99" s="6"/>
      <c r="J99" s="6"/>
      <c r="K99" s="6"/>
      <c r="L99" s="6"/>
      <c r="M99" s="6"/>
      <c r="N99" s="6"/>
      <c r="O99" s="6"/>
      <c r="P99" s="6"/>
      <c r="Q99" s="6"/>
      <c r="R99" s="6"/>
      <c r="S99" s="6"/>
      <c r="T99" s="6"/>
      <c r="U99" s="6"/>
      <c r="V99" s="6"/>
      <c r="W99" s="6"/>
      <c r="X99" s="6"/>
      <c r="Y99" s="6"/>
      <c r="Z99" s="6"/>
      <c r="AA99" s="6"/>
      <c r="AB99" s="6"/>
      <c r="AC99" s="6"/>
      <c r="AE99" s="15"/>
      <c r="AF99" s="15"/>
      <c r="AK99" s="15"/>
    </row>
    <row r="100" spans="2:38" s="11" customFormat="1" ht="15" customHeight="1">
      <c r="B100" s="41" t="s">
        <v>120</v>
      </c>
      <c r="C100" s="42" t="s">
        <v>138</v>
      </c>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F100" s="15"/>
      <c r="AG100" s="15"/>
      <c r="AL100" s="15"/>
    </row>
    <row r="101" spans="2:38" s="11" customFormat="1" ht="15" customHeight="1">
      <c r="B101" s="41"/>
      <c r="C101" s="43" t="s">
        <v>76</v>
      </c>
      <c r="D101" s="6" t="s">
        <v>313</v>
      </c>
      <c r="E101" s="6"/>
      <c r="F101" s="6"/>
      <c r="H101" s="6"/>
      <c r="I101" s="6"/>
      <c r="J101" s="6"/>
      <c r="K101" s="6"/>
      <c r="L101" s="6"/>
      <c r="M101" s="6"/>
      <c r="N101" s="6"/>
      <c r="O101" s="6"/>
      <c r="P101" s="6"/>
      <c r="Q101" s="6"/>
      <c r="R101" s="6"/>
      <c r="S101" s="6"/>
      <c r="T101" s="6"/>
      <c r="U101" s="6"/>
      <c r="V101" s="6"/>
      <c r="W101" s="6"/>
      <c r="X101" s="6"/>
      <c r="Y101" s="6"/>
      <c r="Z101" s="6"/>
      <c r="AA101" s="6"/>
      <c r="AB101" s="6"/>
      <c r="AC101" s="6"/>
      <c r="AD101" s="6"/>
      <c r="AF101" s="15"/>
      <c r="AG101" s="15"/>
      <c r="AL101" s="15"/>
    </row>
    <row r="102" spans="2:38" s="11" customFormat="1" ht="15" customHeight="1">
      <c r="B102" s="41"/>
      <c r="C102" s="45" t="s">
        <v>195</v>
      </c>
      <c r="D102" s="6" t="s">
        <v>395</v>
      </c>
      <c r="E102" s="6"/>
      <c r="F102" s="6"/>
      <c r="H102" s="6"/>
      <c r="I102" s="6"/>
      <c r="J102" s="6"/>
      <c r="K102" s="6"/>
      <c r="L102" s="6"/>
      <c r="M102" s="6"/>
      <c r="N102" s="6"/>
      <c r="O102" s="6"/>
      <c r="P102" s="6"/>
      <c r="Q102" s="6"/>
      <c r="R102" s="6"/>
      <c r="S102" s="6"/>
      <c r="T102" s="6"/>
      <c r="U102" s="6"/>
      <c r="V102" s="6"/>
      <c r="W102" s="6"/>
      <c r="X102" s="6"/>
      <c r="Y102" s="6"/>
      <c r="Z102" s="6"/>
      <c r="AA102" s="6"/>
      <c r="AB102" s="6"/>
      <c r="AC102" s="6"/>
      <c r="AD102" s="6"/>
      <c r="AF102" s="15"/>
      <c r="AG102" s="15"/>
      <c r="AL102" s="15"/>
    </row>
    <row r="103" spans="2:38" s="11" customFormat="1" ht="15" customHeight="1">
      <c r="B103" s="41"/>
      <c r="C103" s="43"/>
      <c r="D103" s="6" t="s">
        <v>446</v>
      </c>
      <c r="E103" s="6"/>
      <c r="F103" s="6"/>
      <c r="H103" s="6"/>
      <c r="I103" s="6"/>
      <c r="J103" s="6"/>
      <c r="K103" s="6"/>
      <c r="L103" s="6"/>
      <c r="M103" s="6"/>
      <c r="N103" s="6"/>
      <c r="O103" s="6"/>
      <c r="P103" s="6"/>
      <c r="Q103" s="6"/>
      <c r="R103" s="6"/>
      <c r="S103" s="6"/>
      <c r="T103" s="6"/>
      <c r="U103" s="6"/>
      <c r="V103" s="6"/>
      <c r="W103" s="6"/>
      <c r="X103" s="6"/>
      <c r="Y103" s="6"/>
      <c r="Z103" s="6"/>
      <c r="AA103" s="6"/>
      <c r="AB103" s="6"/>
      <c r="AC103" s="6"/>
      <c r="AD103" s="6"/>
      <c r="AF103" s="15"/>
      <c r="AG103" s="15"/>
      <c r="AL103" s="15"/>
    </row>
    <row r="104" spans="2:38" s="11" customFormat="1" ht="15" customHeight="1">
      <c r="B104" s="41"/>
      <c r="C104" s="43" t="s">
        <v>196</v>
      </c>
      <c r="D104" s="6" t="s">
        <v>314</v>
      </c>
      <c r="E104" s="6"/>
      <c r="F104" s="6"/>
      <c r="H104" s="6"/>
      <c r="I104" s="6"/>
      <c r="J104" s="6"/>
      <c r="K104" s="6"/>
      <c r="L104" s="6"/>
      <c r="M104" s="6"/>
      <c r="N104" s="6"/>
      <c r="O104" s="6"/>
      <c r="P104" s="6"/>
      <c r="Q104" s="6"/>
      <c r="R104" s="6"/>
      <c r="S104" s="6"/>
      <c r="T104" s="6"/>
      <c r="U104" s="6"/>
      <c r="V104" s="6"/>
      <c r="W104" s="6"/>
      <c r="X104" s="6"/>
      <c r="Y104" s="6"/>
      <c r="Z104" s="6"/>
      <c r="AA104" s="6"/>
      <c r="AB104" s="6"/>
      <c r="AC104" s="6"/>
      <c r="AD104" s="6"/>
      <c r="AE104" s="15"/>
      <c r="AF104" s="15"/>
      <c r="AG104" s="15"/>
      <c r="AH104" s="15"/>
      <c r="AI104" s="15"/>
      <c r="AJ104" s="15"/>
      <c r="AK104" s="15"/>
      <c r="AL104" s="15"/>
    </row>
    <row r="105" spans="2:31" s="11" customFormat="1" ht="15" customHeight="1">
      <c r="B105" s="41" t="s">
        <v>101</v>
      </c>
      <c r="C105" s="6" t="s">
        <v>130</v>
      </c>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15"/>
    </row>
    <row r="106" spans="2:30" s="11" customFormat="1" ht="15" customHeight="1">
      <c r="B106" s="41"/>
      <c r="C106" s="6" t="s">
        <v>244</v>
      </c>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2:38" s="11" customFormat="1" ht="15" customHeight="1">
      <c r="B107" s="41"/>
      <c r="C107" s="6"/>
      <c r="D107" s="6"/>
      <c r="E107" s="6"/>
      <c r="F107" s="6"/>
      <c r="G107" s="6"/>
      <c r="H107" s="6" t="s">
        <v>108</v>
      </c>
      <c r="I107" s="6"/>
      <c r="J107" s="6"/>
      <c r="K107" s="6"/>
      <c r="L107" s="6"/>
      <c r="M107" s="6"/>
      <c r="N107" s="6"/>
      <c r="O107" s="6"/>
      <c r="P107" s="6"/>
      <c r="Q107" s="6"/>
      <c r="R107" s="6"/>
      <c r="S107" s="6"/>
      <c r="T107" s="6"/>
      <c r="U107" s="6"/>
      <c r="V107" s="6"/>
      <c r="W107" s="6"/>
      <c r="X107" s="6"/>
      <c r="Y107" s="6"/>
      <c r="Z107" s="6"/>
      <c r="AA107" s="6"/>
      <c r="AB107" s="6"/>
      <c r="AC107" s="6"/>
      <c r="AD107" s="6"/>
      <c r="AE107" s="15"/>
      <c r="AF107" s="15"/>
      <c r="AG107" s="15"/>
      <c r="AH107" s="15"/>
      <c r="AI107" s="15"/>
      <c r="AJ107" s="15"/>
      <c r="AK107" s="15"/>
      <c r="AL107" s="15"/>
    </row>
    <row r="108" spans="2:38" s="11" customFormat="1" ht="15" customHeight="1">
      <c r="B108" s="41"/>
      <c r="C108" s="6"/>
      <c r="D108" s="6"/>
      <c r="E108" s="6"/>
      <c r="F108" s="6"/>
      <c r="G108" s="6"/>
      <c r="H108" s="6" t="s">
        <v>109</v>
      </c>
      <c r="I108" s="6"/>
      <c r="J108" s="6"/>
      <c r="K108" s="6"/>
      <c r="L108" s="6"/>
      <c r="M108" s="6"/>
      <c r="N108" s="6"/>
      <c r="O108" s="6"/>
      <c r="P108" s="6"/>
      <c r="Q108" s="6"/>
      <c r="R108" s="6"/>
      <c r="S108" s="6"/>
      <c r="T108" s="6"/>
      <c r="U108" s="6"/>
      <c r="V108" s="6"/>
      <c r="W108" s="6"/>
      <c r="X108" s="6"/>
      <c r="Y108" s="6"/>
      <c r="Z108" s="6"/>
      <c r="AA108" s="6"/>
      <c r="AB108" s="6"/>
      <c r="AC108" s="6"/>
      <c r="AD108" s="6"/>
      <c r="AE108" s="15"/>
      <c r="AF108" s="15"/>
      <c r="AG108" s="15"/>
      <c r="AH108" s="15"/>
      <c r="AI108" s="15"/>
      <c r="AJ108" s="15"/>
      <c r="AK108" s="15"/>
      <c r="AL108" s="15"/>
    </row>
    <row r="109" spans="2:38" s="11" customFormat="1" ht="15" customHeight="1">
      <c r="B109" s="41"/>
      <c r="C109" s="6" t="s">
        <v>316</v>
      </c>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15"/>
      <c r="AF109" s="15"/>
      <c r="AG109" s="15"/>
      <c r="AH109" s="15"/>
      <c r="AI109" s="15"/>
      <c r="AJ109" s="15"/>
      <c r="AK109" s="15"/>
      <c r="AL109" s="15"/>
    </row>
    <row r="110" spans="2:11" s="6" customFormat="1" ht="15" customHeight="1">
      <c r="B110" s="41"/>
      <c r="H110" s="6" t="s">
        <v>456</v>
      </c>
      <c r="K110" s="6" t="s">
        <v>457</v>
      </c>
    </row>
    <row r="111" spans="2:23" s="6" customFormat="1" ht="15" customHeight="1">
      <c r="B111" s="41"/>
      <c r="I111" s="6" t="s">
        <v>458</v>
      </c>
      <c r="Q111" s="6" t="s">
        <v>459</v>
      </c>
      <c r="T111" s="6" t="s">
        <v>460</v>
      </c>
      <c r="W111" s="6" t="s">
        <v>461</v>
      </c>
    </row>
    <row r="112" spans="2:15" s="6" customFormat="1" ht="15" customHeight="1">
      <c r="B112" s="10" t="s">
        <v>26</v>
      </c>
      <c r="C112" s="6" t="s">
        <v>131</v>
      </c>
      <c r="F112" s="6" t="s">
        <v>163</v>
      </c>
      <c r="H112" s="6" t="s">
        <v>450</v>
      </c>
      <c r="O112" s="6" t="s">
        <v>110</v>
      </c>
    </row>
    <row r="113" spans="2:11" s="6" customFormat="1" ht="15" customHeight="1">
      <c r="B113" s="4"/>
      <c r="H113" s="6" t="s">
        <v>451</v>
      </c>
      <c r="K113" s="6" t="s">
        <v>452</v>
      </c>
    </row>
    <row r="114" spans="2:22" s="6" customFormat="1" ht="15" customHeight="1">
      <c r="B114" s="4"/>
      <c r="I114" s="6" t="s">
        <v>453</v>
      </c>
      <c r="P114" s="6" t="s">
        <v>454</v>
      </c>
      <c r="U114" s="4" t="s">
        <v>193</v>
      </c>
      <c r="V114" s="6" t="s">
        <v>455</v>
      </c>
    </row>
    <row r="115" spans="2:38" s="11" customFormat="1" ht="15" customHeight="1">
      <c r="B115" s="10" t="s">
        <v>139</v>
      </c>
      <c r="C115" s="6" t="s">
        <v>140</v>
      </c>
      <c r="D115" s="6"/>
      <c r="E115" s="6"/>
      <c r="F115" s="6" t="s">
        <v>396</v>
      </c>
      <c r="G115" s="6"/>
      <c r="H115" s="6"/>
      <c r="I115" s="6"/>
      <c r="J115" s="6"/>
      <c r="K115" s="6"/>
      <c r="L115" s="6"/>
      <c r="M115" s="6"/>
      <c r="N115" s="6"/>
      <c r="O115" s="6"/>
      <c r="P115" s="6"/>
      <c r="Q115" s="6"/>
      <c r="R115" s="6"/>
      <c r="S115" s="6"/>
      <c r="T115" s="6"/>
      <c r="U115" s="6"/>
      <c r="V115" s="6"/>
      <c r="W115" s="6"/>
      <c r="X115" s="6"/>
      <c r="Y115" s="6"/>
      <c r="Z115" s="6"/>
      <c r="AA115" s="6"/>
      <c r="AB115" s="6"/>
      <c r="AC115" s="6"/>
      <c r="AD115" s="6"/>
      <c r="AE115" s="15"/>
      <c r="AF115" s="15"/>
      <c r="AG115" s="15"/>
      <c r="AH115" s="15"/>
      <c r="AI115" s="15"/>
      <c r="AJ115" s="15"/>
      <c r="AK115" s="15"/>
      <c r="AL115" s="15"/>
    </row>
    <row r="116" spans="1:29" s="46" customFormat="1" ht="13.5">
      <c r="A116" s="4" t="s">
        <v>121</v>
      </c>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row>
    <row r="117" spans="1:37" s="11" customFormat="1" ht="15" customHeight="1">
      <c r="A117" s="10" t="s">
        <v>45</v>
      </c>
      <c r="B117" s="6" t="s">
        <v>152</v>
      </c>
      <c r="C117" s="6"/>
      <c r="D117" s="6" t="s">
        <v>398</v>
      </c>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15"/>
      <c r="AE117" s="15"/>
      <c r="AF117" s="15"/>
      <c r="AG117" s="15"/>
      <c r="AH117" s="15"/>
      <c r="AI117" s="15"/>
      <c r="AJ117" s="15"/>
      <c r="AK117" s="15"/>
    </row>
    <row r="118" spans="1:37" s="11" customFormat="1" ht="15" customHeight="1">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15"/>
      <c r="AE118" s="15"/>
      <c r="AF118" s="15"/>
      <c r="AG118" s="15"/>
      <c r="AH118" s="15"/>
      <c r="AI118" s="15"/>
      <c r="AJ118" s="15"/>
      <c r="AK118" s="15"/>
    </row>
    <row r="119" spans="1:37" s="11" customFormat="1" ht="15" customHeight="1">
      <c r="A119" s="10" t="s">
        <v>154</v>
      </c>
      <c r="B119" s="6" t="s">
        <v>231</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15"/>
      <c r="AE119" s="15"/>
      <c r="AF119" s="15"/>
      <c r="AG119" s="15"/>
      <c r="AH119" s="15"/>
      <c r="AI119" s="15"/>
      <c r="AJ119" s="15"/>
      <c r="AK119" s="15"/>
    </row>
    <row r="120" spans="1:37" s="11" customFormat="1" ht="15" customHeight="1">
      <c r="A120" s="4"/>
      <c r="B120" s="41" t="s">
        <v>24</v>
      </c>
      <c r="C120" s="47" t="s">
        <v>112</v>
      </c>
      <c r="D120" s="6"/>
      <c r="E120" s="48" t="s">
        <v>397</v>
      </c>
      <c r="F120" s="6"/>
      <c r="G120" s="6"/>
      <c r="H120" s="6"/>
      <c r="I120" s="6"/>
      <c r="J120" s="6" t="s">
        <v>122</v>
      </c>
      <c r="K120" s="6"/>
      <c r="L120" s="6"/>
      <c r="M120" s="6"/>
      <c r="N120" s="6"/>
      <c r="O120" s="6"/>
      <c r="P120" s="6"/>
      <c r="Q120" s="6"/>
      <c r="S120" s="6" t="s">
        <v>224</v>
      </c>
      <c r="T120" s="31"/>
      <c r="U120" s="6" t="s">
        <v>197</v>
      </c>
      <c r="W120" s="6"/>
      <c r="X120" s="6"/>
      <c r="Y120" s="6"/>
      <c r="Z120" s="6"/>
      <c r="AA120" s="6"/>
      <c r="AB120" s="6"/>
      <c r="AC120" s="6"/>
      <c r="AD120" s="15"/>
      <c r="AE120" s="15"/>
      <c r="AF120" s="15"/>
      <c r="AG120" s="15"/>
      <c r="AH120" s="15"/>
      <c r="AI120" s="15"/>
      <c r="AJ120" s="15"/>
      <c r="AK120" s="15"/>
    </row>
    <row r="121" spans="1:37" s="11" customFormat="1" ht="15" customHeight="1">
      <c r="A121" s="4"/>
      <c r="B121" s="23"/>
      <c r="C121" s="6"/>
      <c r="D121" s="6"/>
      <c r="E121" s="6"/>
      <c r="F121" s="6"/>
      <c r="G121" s="6"/>
      <c r="H121" s="6"/>
      <c r="I121" s="6"/>
      <c r="J121" s="6" t="s">
        <v>123</v>
      </c>
      <c r="K121" s="6"/>
      <c r="L121" s="6"/>
      <c r="M121" s="49"/>
      <c r="N121" s="49"/>
      <c r="O121" s="6"/>
      <c r="P121" s="6"/>
      <c r="Q121" s="6"/>
      <c r="S121" s="6" t="s">
        <v>226</v>
      </c>
      <c r="T121" s="50"/>
      <c r="U121" s="6" t="s">
        <v>198</v>
      </c>
      <c r="W121" s="6"/>
      <c r="X121" s="6"/>
      <c r="Y121" s="6"/>
      <c r="Z121" s="6"/>
      <c r="AA121" s="6"/>
      <c r="AB121" s="6"/>
      <c r="AC121" s="6"/>
      <c r="AD121" s="15"/>
      <c r="AE121" s="15"/>
      <c r="AF121" s="15"/>
      <c r="AG121" s="15"/>
      <c r="AH121" s="15"/>
      <c r="AI121" s="15"/>
      <c r="AJ121" s="15"/>
      <c r="AK121" s="15"/>
    </row>
    <row r="122" spans="1:37" s="11" customFormat="1" ht="15" customHeight="1">
      <c r="A122" s="4"/>
      <c r="B122" s="4"/>
      <c r="C122" s="6"/>
      <c r="D122" s="6"/>
      <c r="E122" s="6"/>
      <c r="F122" s="6"/>
      <c r="G122" s="6"/>
      <c r="H122" s="6"/>
      <c r="I122" s="6"/>
      <c r="J122" s="6" t="s">
        <v>124</v>
      </c>
      <c r="K122" s="6"/>
      <c r="L122" s="6"/>
      <c r="M122" s="6"/>
      <c r="N122" s="6"/>
      <c r="O122" s="6"/>
      <c r="P122" s="6"/>
      <c r="Q122" s="6"/>
      <c r="S122" s="6"/>
      <c r="T122" s="6"/>
      <c r="U122" s="6" t="s">
        <v>198</v>
      </c>
      <c r="W122" s="6"/>
      <c r="X122" s="6"/>
      <c r="Y122" s="6"/>
      <c r="Z122" s="6"/>
      <c r="AA122" s="6"/>
      <c r="AB122" s="6"/>
      <c r="AC122" s="6"/>
      <c r="AD122" s="15"/>
      <c r="AE122" s="15"/>
      <c r="AF122" s="15"/>
      <c r="AG122" s="15"/>
      <c r="AH122" s="15"/>
      <c r="AI122" s="15"/>
      <c r="AJ122" s="15"/>
      <c r="AK122" s="15"/>
    </row>
    <row r="123" spans="1:37" s="11" customFormat="1" ht="15" customHeight="1">
      <c r="A123" s="4"/>
      <c r="B123" s="41" t="s">
        <v>25</v>
      </c>
      <c r="C123" s="51" t="s">
        <v>113</v>
      </c>
      <c r="D123" s="6"/>
      <c r="E123" s="6" t="s">
        <v>125</v>
      </c>
      <c r="F123" s="6"/>
      <c r="G123" s="6"/>
      <c r="H123" s="6"/>
      <c r="I123" s="6"/>
      <c r="J123" s="6"/>
      <c r="K123" s="6"/>
      <c r="L123" s="6"/>
      <c r="M123" s="6"/>
      <c r="N123" s="6"/>
      <c r="O123" s="6"/>
      <c r="P123" s="6"/>
      <c r="Q123" s="6"/>
      <c r="R123" s="6"/>
      <c r="S123" s="6"/>
      <c r="T123" s="6"/>
      <c r="U123" s="6"/>
      <c r="V123" s="6"/>
      <c r="W123" s="6"/>
      <c r="X123" s="6"/>
      <c r="Y123" s="6"/>
      <c r="Z123" s="6"/>
      <c r="AA123" s="6"/>
      <c r="AB123" s="6"/>
      <c r="AC123" s="6"/>
      <c r="AD123" s="15"/>
      <c r="AE123" s="15"/>
      <c r="AF123" s="15"/>
      <c r="AG123" s="15"/>
      <c r="AH123" s="15"/>
      <c r="AI123" s="15"/>
      <c r="AJ123" s="15"/>
      <c r="AK123" s="15"/>
    </row>
    <row r="124" spans="1:37" s="11" customFormat="1" ht="15" customHeight="1">
      <c r="A124" s="4"/>
      <c r="B124" s="4"/>
      <c r="C124" s="6"/>
      <c r="D124" s="6"/>
      <c r="E124" s="6"/>
      <c r="F124" s="6" t="s">
        <v>242</v>
      </c>
      <c r="G124" s="6"/>
      <c r="H124" s="6"/>
      <c r="I124" s="6"/>
      <c r="J124" s="6"/>
      <c r="K124" s="6"/>
      <c r="L124" s="6"/>
      <c r="M124" s="6"/>
      <c r="N124" s="6"/>
      <c r="Q124" s="6" t="s">
        <v>232</v>
      </c>
      <c r="R124" s="6"/>
      <c r="T124" s="6"/>
      <c r="U124" s="6"/>
      <c r="V124" s="6"/>
      <c r="W124" s="6"/>
      <c r="X124" s="6"/>
      <c r="Y124" s="6"/>
      <c r="Z124" s="6"/>
      <c r="AA124" s="6"/>
      <c r="AB124" s="6"/>
      <c r="AC124" s="6"/>
      <c r="AD124" s="15"/>
      <c r="AE124" s="15"/>
      <c r="AF124" s="15"/>
      <c r="AG124" s="15"/>
      <c r="AH124" s="15"/>
      <c r="AI124" s="15"/>
      <c r="AJ124" s="15"/>
      <c r="AK124" s="15"/>
    </row>
    <row r="125" spans="1:37" s="11" customFormat="1" ht="15" customHeight="1">
      <c r="A125" s="4"/>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15"/>
      <c r="AE125" s="15"/>
      <c r="AF125" s="15"/>
      <c r="AG125" s="15"/>
      <c r="AH125" s="15"/>
      <c r="AI125" s="15"/>
      <c r="AJ125" s="15"/>
      <c r="AK125" s="15"/>
    </row>
    <row r="126" spans="1:4" s="6" customFormat="1" ht="15" customHeight="1">
      <c r="A126" s="10" t="s">
        <v>97</v>
      </c>
      <c r="B126" s="6" t="s">
        <v>199</v>
      </c>
      <c r="D126" s="6" t="s">
        <v>399</v>
      </c>
    </row>
    <row r="127" spans="1:37" s="11" customFormat="1" ht="15" customHeight="1">
      <c r="A127" s="10"/>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15"/>
      <c r="AE127" s="15"/>
      <c r="AF127" s="15"/>
      <c r="AG127" s="15"/>
      <c r="AH127" s="15"/>
      <c r="AI127" s="15"/>
      <c r="AJ127" s="15"/>
      <c r="AK127" s="15"/>
    </row>
    <row r="128" spans="1:29" s="11" customFormat="1" ht="15" customHeight="1">
      <c r="A128" s="10" t="s">
        <v>119</v>
      </c>
      <c r="B128" s="6" t="s">
        <v>42</v>
      </c>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row>
    <row r="129" spans="2:29" s="11" customFormat="1" ht="15" customHeight="1">
      <c r="B129" s="47" t="s">
        <v>205</v>
      </c>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row>
    <row r="130" spans="1:37" s="11" customFormat="1" ht="15" customHeight="1">
      <c r="A130" s="23"/>
      <c r="C130" s="41" t="s">
        <v>24</v>
      </c>
      <c r="D130" s="6" t="s">
        <v>322</v>
      </c>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15"/>
      <c r="AE130" s="15"/>
      <c r="AF130" s="15"/>
      <c r="AG130" s="15"/>
      <c r="AH130" s="15"/>
      <c r="AI130" s="15"/>
      <c r="AJ130" s="15"/>
      <c r="AK130" s="15"/>
    </row>
    <row r="131" spans="1:37" s="11" customFormat="1" ht="15" customHeight="1">
      <c r="A131" s="23"/>
      <c r="C131" s="23"/>
      <c r="D131" s="6" t="s">
        <v>246</v>
      </c>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15"/>
      <c r="AE131" s="15"/>
      <c r="AF131" s="15"/>
      <c r="AG131" s="15"/>
      <c r="AH131" s="15"/>
      <c r="AI131" s="15"/>
      <c r="AJ131" s="15"/>
      <c r="AK131" s="15"/>
    </row>
    <row r="132" spans="1:37" s="11" customFormat="1" ht="15" customHeight="1">
      <c r="A132" s="23"/>
      <c r="C132" s="41" t="s">
        <v>25</v>
      </c>
      <c r="D132" s="34" t="s">
        <v>323</v>
      </c>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15"/>
      <c r="AE132" s="15"/>
      <c r="AF132" s="15"/>
      <c r="AG132" s="15"/>
      <c r="AH132" s="15"/>
      <c r="AI132" s="15"/>
      <c r="AJ132" s="15"/>
      <c r="AK132" s="15"/>
    </row>
    <row r="133" spans="1:37" s="11" customFormat="1" ht="15" customHeight="1">
      <c r="A133" s="23"/>
      <c r="D133" s="53" t="s">
        <v>324</v>
      </c>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15"/>
      <c r="AE133" s="15"/>
      <c r="AF133" s="15"/>
      <c r="AG133" s="15"/>
      <c r="AH133" s="15"/>
      <c r="AI133" s="15"/>
      <c r="AJ133" s="15"/>
      <c r="AK133" s="15"/>
    </row>
    <row r="134" spans="1:31" s="192" customFormat="1" ht="16.5" customHeight="1">
      <c r="A134" s="23"/>
      <c r="C134" s="41" t="s">
        <v>126</v>
      </c>
      <c r="D134" s="6" t="s">
        <v>325</v>
      </c>
      <c r="E134" s="193"/>
      <c r="F134" s="193"/>
      <c r="G134" s="193"/>
      <c r="H134" s="193"/>
      <c r="I134" s="193"/>
      <c r="J134" s="193"/>
      <c r="K134" s="194"/>
      <c r="L134" s="194"/>
      <c r="M134" s="194"/>
      <c r="N134" s="194"/>
      <c r="O134" s="194"/>
      <c r="P134" s="194"/>
      <c r="Q134" s="194"/>
      <c r="R134" s="194"/>
      <c r="S134" s="194"/>
      <c r="T134" s="194"/>
      <c r="U134" s="194"/>
      <c r="V134" s="194"/>
      <c r="W134" s="194"/>
      <c r="X134" s="194"/>
      <c r="Y134" s="194"/>
      <c r="Z134" s="194"/>
      <c r="AA134" s="194"/>
      <c r="AB134" s="194"/>
      <c r="AC134" s="194"/>
      <c r="AD134" s="191"/>
      <c r="AE134" s="191"/>
    </row>
    <row r="135" spans="1:37" s="11" customFormat="1" ht="15" customHeight="1">
      <c r="A135" s="23"/>
      <c r="C135" s="41" t="s">
        <v>127</v>
      </c>
      <c r="D135" s="6" t="s">
        <v>326</v>
      </c>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15"/>
      <c r="AE135" s="15"/>
      <c r="AF135" s="15"/>
      <c r="AG135" s="15"/>
      <c r="AH135" s="15"/>
      <c r="AI135" s="15"/>
      <c r="AJ135" s="15"/>
      <c r="AK135" s="15"/>
    </row>
    <row r="136" spans="1:37" s="11" customFormat="1" ht="15" customHeight="1">
      <c r="A136" s="23"/>
      <c r="C136" s="41" t="s">
        <v>128</v>
      </c>
      <c r="D136" s="6" t="s">
        <v>327</v>
      </c>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15"/>
      <c r="AE136" s="15"/>
      <c r="AF136" s="15"/>
      <c r="AG136" s="15"/>
      <c r="AH136" s="15"/>
      <c r="AI136" s="15"/>
      <c r="AJ136" s="15"/>
      <c r="AK136" s="15"/>
    </row>
    <row r="137" spans="1:4" s="6" customFormat="1" ht="15" customHeight="1">
      <c r="A137" s="4"/>
      <c r="D137" s="6" t="s">
        <v>400</v>
      </c>
    </row>
    <row r="138" spans="1:4" s="6" customFormat="1" ht="15" customHeight="1">
      <c r="A138" s="4"/>
      <c r="C138" s="41" t="s">
        <v>129</v>
      </c>
      <c r="D138" s="6" t="s">
        <v>328</v>
      </c>
    </row>
    <row r="139" spans="1:4" s="6" customFormat="1" ht="15" customHeight="1">
      <c r="A139" s="4"/>
      <c r="C139" s="41" t="s">
        <v>141</v>
      </c>
      <c r="D139" s="6" t="s">
        <v>462</v>
      </c>
    </row>
    <row r="140" spans="1:29" s="11" customFormat="1" ht="15" customHeight="1">
      <c r="A140" s="4"/>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row>
    <row r="141" spans="2:29" s="11" customFormat="1" ht="15" customHeight="1">
      <c r="B141" s="54" t="s">
        <v>204</v>
      </c>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row>
    <row r="142" spans="1:29" s="11" customFormat="1" ht="15" customHeight="1">
      <c r="A142" s="10"/>
      <c r="C142" s="6" t="s">
        <v>426</v>
      </c>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row>
    <row r="143" spans="1:29" s="11" customFormat="1" ht="15" customHeight="1">
      <c r="A143" s="10"/>
      <c r="C143" s="6" t="s">
        <v>427</v>
      </c>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row>
    <row r="144" spans="1:37" s="11" customFormat="1" ht="15" customHeight="1">
      <c r="A144" s="10"/>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15"/>
      <c r="AE144" s="15"/>
      <c r="AF144" s="15"/>
      <c r="AG144" s="15"/>
      <c r="AH144" s="15"/>
      <c r="AI144" s="15"/>
      <c r="AJ144" s="15"/>
      <c r="AK144" s="15"/>
    </row>
    <row r="145" spans="2:37" s="11" customFormat="1" ht="15" customHeight="1">
      <c r="B145" s="54" t="s">
        <v>203</v>
      </c>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15"/>
      <c r="AE145" s="15"/>
      <c r="AF145" s="15"/>
      <c r="AG145" s="15"/>
      <c r="AH145" s="15"/>
      <c r="AI145" s="15"/>
      <c r="AJ145" s="15"/>
      <c r="AK145" s="15"/>
    </row>
    <row r="146" spans="1:29" s="11" customFormat="1" ht="15" customHeight="1">
      <c r="A146" s="10"/>
      <c r="C146" s="41" t="s">
        <v>24</v>
      </c>
      <c r="D146" s="6" t="s">
        <v>330</v>
      </c>
      <c r="E146" s="6"/>
      <c r="F146" s="6"/>
      <c r="G146" s="6"/>
      <c r="H146" s="6"/>
      <c r="I146" s="6"/>
      <c r="J146" s="6"/>
      <c r="K146" s="6"/>
      <c r="L146" s="6"/>
      <c r="M146" s="6"/>
      <c r="N146" s="6"/>
      <c r="O146" s="6"/>
      <c r="P146" s="6"/>
      <c r="Q146" s="6"/>
      <c r="R146" s="6"/>
      <c r="S146" s="6"/>
      <c r="T146" s="6"/>
      <c r="U146" s="6"/>
      <c r="V146" s="6"/>
      <c r="W146" s="6"/>
      <c r="X146" s="6"/>
      <c r="Y146" s="6"/>
      <c r="Z146" s="6"/>
      <c r="AA146" s="6"/>
      <c r="AB146" s="6"/>
      <c r="AC146" s="6"/>
    </row>
    <row r="147" spans="1:29" s="11" customFormat="1" ht="15" customHeight="1">
      <c r="A147" s="10"/>
      <c r="B147" s="10"/>
      <c r="C147" s="41" t="s">
        <v>25</v>
      </c>
      <c r="D147" s="6" t="s">
        <v>401</v>
      </c>
      <c r="E147" s="6"/>
      <c r="F147" s="6"/>
      <c r="G147" s="6"/>
      <c r="H147" s="6"/>
      <c r="I147" s="6"/>
      <c r="J147" s="6"/>
      <c r="K147" s="6"/>
      <c r="L147" s="6"/>
      <c r="M147" s="6"/>
      <c r="N147" s="6"/>
      <c r="O147" s="6"/>
      <c r="P147" s="6"/>
      <c r="Q147" s="6"/>
      <c r="R147" s="6"/>
      <c r="S147" s="6"/>
      <c r="T147" s="6"/>
      <c r="U147" s="6"/>
      <c r="V147" s="6"/>
      <c r="W147" s="6"/>
      <c r="X147" s="6"/>
      <c r="Y147" s="6"/>
      <c r="Z147" s="6"/>
      <c r="AA147" s="6"/>
      <c r="AB147" s="6"/>
      <c r="AC147" s="6"/>
    </row>
    <row r="148" spans="1:29" s="11" customFormat="1" ht="15" customHeight="1">
      <c r="A148" s="10"/>
      <c r="B148" s="10"/>
      <c r="C148" s="6"/>
      <c r="D148" s="6" t="s">
        <v>402</v>
      </c>
      <c r="E148" s="6"/>
      <c r="F148" s="6"/>
      <c r="G148" s="6"/>
      <c r="H148" s="6"/>
      <c r="I148" s="6"/>
      <c r="J148" s="6"/>
      <c r="K148" s="6"/>
      <c r="L148" s="6"/>
      <c r="M148" s="6"/>
      <c r="N148" s="6"/>
      <c r="O148" s="6"/>
      <c r="P148" s="6"/>
      <c r="Q148" s="6"/>
      <c r="R148" s="6"/>
      <c r="S148" s="6"/>
      <c r="T148" s="6"/>
      <c r="U148" s="6"/>
      <c r="V148" s="6"/>
      <c r="W148" s="6"/>
      <c r="X148" s="6"/>
      <c r="Y148" s="6"/>
      <c r="Z148" s="6"/>
      <c r="AA148" s="6"/>
      <c r="AB148" s="6"/>
      <c r="AC148" s="6"/>
    </row>
    <row r="149" spans="1:29" s="11" customFormat="1" ht="15" customHeight="1">
      <c r="A149" s="10"/>
      <c r="B149" s="10"/>
      <c r="C149" s="6"/>
      <c r="D149" s="6" t="s">
        <v>256</v>
      </c>
      <c r="E149" s="6"/>
      <c r="F149" s="6"/>
      <c r="G149" s="6"/>
      <c r="H149" s="6"/>
      <c r="I149" s="6"/>
      <c r="J149" s="6"/>
      <c r="K149" s="6"/>
      <c r="L149" s="6"/>
      <c r="M149" s="6"/>
      <c r="N149" s="6"/>
      <c r="O149" s="6"/>
      <c r="P149" s="6"/>
      <c r="Q149" s="6"/>
      <c r="R149" s="6"/>
      <c r="S149" s="6"/>
      <c r="T149" s="6"/>
      <c r="U149" s="6"/>
      <c r="V149" s="6"/>
      <c r="W149" s="6"/>
      <c r="X149" s="6"/>
      <c r="Y149" s="6"/>
      <c r="Z149" s="6"/>
      <c r="AA149" s="6"/>
      <c r="AB149" s="6"/>
      <c r="AC149" s="6"/>
    </row>
    <row r="150" spans="1:29" s="11" customFormat="1" ht="15" customHeight="1">
      <c r="A150" s="10"/>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row>
    <row r="151" spans="2:29" s="11" customFormat="1" ht="15" customHeight="1">
      <c r="B151" s="54" t="s">
        <v>202</v>
      </c>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row>
    <row r="152" spans="1:29" s="11" customFormat="1" ht="15" customHeight="1">
      <c r="A152" s="10"/>
      <c r="C152" s="41" t="s">
        <v>24</v>
      </c>
      <c r="D152" s="6" t="s">
        <v>403</v>
      </c>
      <c r="E152" s="6"/>
      <c r="F152" s="6"/>
      <c r="G152" s="6"/>
      <c r="H152" s="6"/>
      <c r="I152" s="6"/>
      <c r="J152" s="6"/>
      <c r="K152" s="6"/>
      <c r="L152" s="6"/>
      <c r="M152" s="6"/>
      <c r="N152" s="6"/>
      <c r="O152" s="6"/>
      <c r="P152" s="6"/>
      <c r="Q152" s="6"/>
      <c r="R152" s="6"/>
      <c r="S152" s="6"/>
      <c r="T152" s="6"/>
      <c r="U152" s="6"/>
      <c r="V152" s="6"/>
      <c r="W152" s="6"/>
      <c r="X152" s="6"/>
      <c r="Y152" s="6"/>
      <c r="Z152" s="6"/>
      <c r="AA152" s="6"/>
      <c r="AB152" s="6"/>
      <c r="AC152" s="6"/>
    </row>
    <row r="153" spans="1:29" s="11" customFormat="1" ht="15" customHeight="1">
      <c r="A153" s="10"/>
      <c r="C153" s="41" t="s">
        <v>25</v>
      </c>
      <c r="D153" s="6" t="s">
        <v>404</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row>
    <row r="154" spans="1:29" s="11" customFormat="1" ht="15" customHeight="1">
      <c r="A154" s="10"/>
      <c r="C154" s="41" t="s">
        <v>126</v>
      </c>
      <c r="D154" s="6" t="s">
        <v>333</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row>
    <row r="155" spans="1:29" s="11" customFormat="1" ht="15" customHeight="1">
      <c r="A155" s="10"/>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row>
    <row r="156" spans="2:29" s="11" customFormat="1" ht="15" customHeight="1">
      <c r="B156" s="54" t="s">
        <v>210</v>
      </c>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row>
    <row r="157" spans="1:37" s="11" customFormat="1" ht="15" customHeight="1">
      <c r="A157" s="23"/>
      <c r="C157" s="41" t="s">
        <v>24</v>
      </c>
      <c r="D157" s="6" t="s">
        <v>233</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15"/>
      <c r="AE157" s="15"/>
      <c r="AF157" s="15"/>
      <c r="AG157" s="15"/>
      <c r="AH157" s="15"/>
      <c r="AI157" s="15"/>
      <c r="AJ157" s="15"/>
      <c r="AK157" s="15"/>
    </row>
    <row r="158" spans="1:37" s="11" customFormat="1" ht="15" customHeight="1">
      <c r="A158" s="23"/>
      <c r="C158" s="41" t="s">
        <v>25</v>
      </c>
      <c r="D158" s="6" t="s">
        <v>334</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15"/>
      <c r="AE158" s="15"/>
      <c r="AF158" s="15"/>
      <c r="AG158" s="15"/>
      <c r="AH158" s="15"/>
      <c r="AI158" s="15"/>
      <c r="AJ158" s="15"/>
      <c r="AK158" s="15"/>
    </row>
    <row r="159" spans="1:37" s="11" customFormat="1" ht="15" customHeight="1">
      <c r="A159" s="23"/>
      <c r="C159" s="41" t="s">
        <v>126</v>
      </c>
      <c r="D159" s="6" t="s">
        <v>335</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15"/>
      <c r="AE159" s="15"/>
      <c r="AF159" s="15"/>
      <c r="AG159" s="15"/>
      <c r="AH159" s="15"/>
      <c r="AI159" s="15"/>
      <c r="AJ159" s="15"/>
      <c r="AK159" s="15"/>
    </row>
    <row r="160" spans="1:37" s="11" customFormat="1" ht="15" customHeight="1">
      <c r="A160" s="23"/>
      <c r="C160" s="41" t="s">
        <v>127</v>
      </c>
      <c r="D160" s="34" t="s">
        <v>353</v>
      </c>
      <c r="E160" s="34"/>
      <c r="F160" s="6"/>
      <c r="G160" s="6"/>
      <c r="H160" s="6"/>
      <c r="I160" s="6"/>
      <c r="J160" s="6"/>
      <c r="K160" s="6"/>
      <c r="L160" s="6"/>
      <c r="M160" s="6"/>
      <c r="N160" s="6"/>
      <c r="O160" s="6"/>
      <c r="P160" s="6"/>
      <c r="Q160" s="6"/>
      <c r="R160" s="6"/>
      <c r="S160" s="6"/>
      <c r="T160" s="6"/>
      <c r="U160" s="6"/>
      <c r="V160" s="6"/>
      <c r="W160" s="6"/>
      <c r="X160" s="6"/>
      <c r="Y160" s="6"/>
      <c r="Z160" s="6"/>
      <c r="AA160" s="6"/>
      <c r="AB160" s="6"/>
      <c r="AC160" s="6"/>
      <c r="AD160" s="15"/>
      <c r="AE160" s="15"/>
      <c r="AF160" s="15"/>
      <c r="AG160" s="15"/>
      <c r="AH160" s="15"/>
      <c r="AI160" s="15"/>
      <c r="AJ160" s="15"/>
      <c r="AK160" s="15"/>
    </row>
    <row r="161" spans="1:29" s="11" customFormat="1" ht="15" customHeight="1">
      <c r="A161" s="10"/>
      <c r="C161" s="41" t="s">
        <v>128</v>
      </c>
      <c r="D161" s="6" t="s">
        <v>405</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row>
    <row r="162" spans="1:29" s="11" customFormat="1" ht="15" customHeight="1">
      <c r="A162" s="10"/>
      <c r="C162" s="41" t="s">
        <v>129</v>
      </c>
      <c r="D162" s="6" t="s">
        <v>406</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row>
    <row r="163" spans="1:29" s="11" customFormat="1" ht="15" customHeight="1">
      <c r="A163" s="10"/>
      <c r="C163" s="41" t="s">
        <v>141</v>
      </c>
      <c r="D163" s="6" t="s">
        <v>407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row>
    <row r="164" spans="1:29" s="11" customFormat="1" ht="15" customHeight="1">
      <c r="A164" s="10"/>
      <c r="C164" s="41"/>
      <c r="D164" s="6" t="s">
        <v>257</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row>
    <row r="165" spans="1:29" s="11" customFormat="1" ht="15" customHeight="1">
      <c r="A165" s="10"/>
      <c r="C165" s="41" t="s">
        <v>200</v>
      </c>
      <c r="D165" s="6" t="s">
        <v>408</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row>
    <row r="166" spans="1:29" s="11" customFormat="1" ht="15" customHeight="1">
      <c r="A166" s="10"/>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row>
    <row r="167" spans="2:29" s="11" customFormat="1" ht="15" customHeight="1">
      <c r="B167" s="54" t="s">
        <v>463</v>
      </c>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row>
    <row r="168" spans="1:37" s="11" customFormat="1" ht="15" customHeight="1">
      <c r="A168" s="23"/>
      <c r="B168" s="36"/>
      <c r="C168" s="41"/>
      <c r="D168" s="34"/>
      <c r="E168" s="34"/>
      <c r="F168" s="6"/>
      <c r="G168" s="6"/>
      <c r="H168" s="6"/>
      <c r="I168" s="6"/>
      <c r="J168" s="6"/>
      <c r="K168" s="6"/>
      <c r="L168" s="6"/>
      <c r="M168" s="6"/>
      <c r="N168" s="6"/>
      <c r="O168" s="6"/>
      <c r="P168" s="6"/>
      <c r="Q168" s="6"/>
      <c r="R168" s="6"/>
      <c r="S168" s="6"/>
      <c r="T168" s="6"/>
      <c r="U168" s="6"/>
      <c r="V168" s="6"/>
      <c r="W168" s="6"/>
      <c r="X168" s="6"/>
      <c r="Y168" s="6"/>
      <c r="Z168" s="6"/>
      <c r="AA168" s="6"/>
      <c r="AB168" s="6"/>
      <c r="AC168" s="6"/>
      <c r="AD168" s="15"/>
      <c r="AE168" s="15"/>
      <c r="AF168" s="15"/>
      <c r="AG168" s="15"/>
      <c r="AH168" s="15"/>
      <c r="AI168" s="15"/>
      <c r="AJ168" s="15"/>
      <c r="AK168" s="15"/>
    </row>
    <row r="169" spans="1:29" s="11" customFormat="1" ht="15" customHeight="1">
      <c r="A169" s="10"/>
      <c r="B169" s="10"/>
      <c r="C169" s="47" t="s">
        <v>410</v>
      </c>
      <c r="D169" s="47"/>
      <c r="E169" s="6"/>
      <c r="F169" s="6"/>
      <c r="G169" s="6"/>
      <c r="H169" s="6"/>
      <c r="I169" s="6"/>
      <c r="J169" s="6"/>
      <c r="K169" s="6"/>
      <c r="L169" s="6"/>
      <c r="M169" s="6"/>
      <c r="N169" s="6"/>
      <c r="O169" s="6"/>
      <c r="P169" s="6"/>
      <c r="Q169" s="6"/>
      <c r="R169" s="6"/>
      <c r="S169" s="6"/>
      <c r="T169" s="6"/>
      <c r="U169" s="6"/>
      <c r="V169" s="6"/>
      <c r="W169" s="6"/>
      <c r="X169" s="6"/>
      <c r="Y169" s="6"/>
      <c r="Z169" s="6"/>
      <c r="AA169" s="6"/>
      <c r="AB169" s="6"/>
      <c r="AC169" s="6"/>
    </row>
    <row r="170" spans="1:29" s="11" customFormat="1" ht="15" customHeight="1">
      <c r="A170" s="10"/>
      <c r="B170" s="47"/>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row>
    <row r="171" spans="2:29" s="11" customFormat="1" ht="15" customHeight="1">
      <c r="B171" s="54" t="s">
        <v>206</v>
      </c>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row>
    <row r="172" spans="1:37" s="11" customFormat="1" ht="15" customHeight="1">
      <c r="A172" s="23"/>
      <c r="B172" s="36"/>
      <c r="C172" s="41" t="s">
        <v>24</v>
      </c>
      <c r="D172" s="6" t="s">
        <v>436</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15"/>
      <c r="AE172" s="15"/>
      <c r="AF172" s="15"/>
      <c r="AG172" s="15"/>
      <c r="AH172" s="15"/>
      <c r="AI172" s="15"/>
      <c r="AJ172" s="15"/>
      <c r="AK172" s="15"/>
    </row>
    <row r="173" spans="1:37" s="11" customFormat="1" ht="15" customHeight="1">
      <c r="A173" s="23"/>
      <c r="B173" s="36"/>
      <c r="C173" s="41" t="s">
        <v>25</v>
      </c>
      <c r="D173" s="47" t="s">
        <v>337</v>
      </c>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15"/>
      <c r="AE173" s="15"/>
      <c r="AF173" s="15"/>
      <c r="AG173" s="15"/>
      <c r="AH173" s="15"/>
      <c r="AI173" s="15"/>
      <c r="AJ173" s="15"/>
      <c r="AK173" s="15"/>
    </row>
    <row r="174" spans="1:29" s="11" customFormat="1" ht="15" customHeight="1">
      <c r="A174" s="10"/>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row>
    <row r="175" spans="2:29" s="11" customFormat="1" ht="15" customHeight="1">
      <c r="B175" s="54" t="s">
        <v>207</v>
      </c>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row>
    <row r="176" spans="1:37" s="11" customFormat="1" ht="15" customHeight="1">
      <c r="A176" s="10"/>
      <c r="C176" s="6" t="s">
        <v>411</v>
      </c>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15"/>
      <c r="AE176" s="15"/>
      <c r="AF176" s="15"/>
      <c r="AG176" s="15"/>
      <c r="AH176" s="15"/>
      <c r="AI176" s="15"/>
      <c r="AJ176" s="15"/>
      <c r="AK176" s="15"/>
    </row>
    <row r="177" spans="1:31" s="11" customFormat="1" ht="15" customHeight="1">
      <c r="A177" s="10"/>
      <c r="B177" s="6"/>
      <c r="C177" s="6" t="s">
        <v>258</v>
      </c>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15"/>
      <c r="AE177" s="15"/>
    </row>
    <row r="178" spans="1:31" s="11" customFormat="1" ht="15" customHeight="1">
      <c r="A178" s="10"/>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15"/>
      <c r="AE178" s="15"/>
    </row>
    <row r="179" spans="2:31" s="11" customFormat="1" ht="15" customHeight="1">
      <c r="B179" s="54" t="s">
        <v>208</v>
      </c>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15"/>
      <c r="AE179" s="15"/>
    </row>
    <row r="180" spans="1:31" s="11" customFormat="1" ht="15" customHeight="1">
      <c r="A180" s="10"/>
      <c r="C180" s="23" t="s">
        <v>214</v>
      </c>
      <c r="D180" s="6" t="s">
        <v>339</v>
      </c>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15"/>
      <c r="AE180" s="15"/>
    </row>
    <row r="181" spans="1:31" s="11" customFormat="1" ht="15" customHeight="1">
      <c r="A181" s="10"/>
      <c r="C181" s="23"/>
      <c r="D181" s="6" t="s">
        <v>213</v>
      </c>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15"/>
      <c r="AE181" s="15"/>
    </row>
    <row r="182" spans="1:37" s="11" customFormat="1" ht="15" customHeight="1">
      <c r="A182" s="10"/>
      <c r="C182" s="23" t="s">
        <v>25</v>
      </c>
      <c r="D182" s="6" t="s">
        <v>340</v>
      </c>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15"/>
      <c r="AE182" s="15"/>
      <c r="AF182" s="15"/>
      <c r="AG182" s="15"/>
      <c r="AH182" s="15"/>
      <c r="AI182" s="15"/>
      <c r="AJ182" s="15"/>
      <c r="AK182" s="15"/>
    </row>
    <row r="183" spans="1:37" s="11" customFormat="1" ht="15" customHeight="1">
      <c r="A183" s="10"/>
      <c r="C183" s="23" t="s">
        <v>126</v>
      </c>
      <c r="D183" s="6" t="s">
        <v>114</v>
      </c>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15"/>
      <c r="AE183" s="15"/>
      <c r="AF183" s="15"/>
      <c r="AG183" s="15"/>
      <c r="AH183" s="15"/>
      <c r="AI183" s="15"/>
      <c r="AJ183" s="15"/>
      <c r="AK183" s="15"/>
    </row>
    <row r="184" spans="1:37" s="11" customFormat="1" ht="15" customHeight="1">
      <c r="A184" s="10"/>
      <c r="C184" s="23" t="s">
        <v>127</v>
      </c>
      <c r="D184" s="6" t="s">
        <v>341</v>
      </c>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15"/>
      <c r="AE184" s="15"/>
      <c r="AF184" s="15"/>
      <c r="AG184" s="15"/>
      <c r="AH184" s="15"/>
      <c r="AI184" s="15"/>
      <c r="AJ184" s="15"/>
      <c r="AK184" s="15"/>
    </row>
    <row r="185" spans="1:31" s="11" customFormat="1" ht="15" customHeight="1">
      <c r="A185" s="10"/>
      <c r="C185" s="23" t="s">
        <v>128</v>
      </c>
      <c r="D185" s="6" t="s">
        <v>342</v>
      </c>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15"/>
      <c r="AE185" s="15"/>
    </row>
    <row r="186" spans="1:31" s="11" customFormat="1" ht="15" customHeight="1">
      <c r="A186" s="10"/>
      <c r="C186" s="23" t="s">
        <v>129</v>
      </c>
      <c r="D186" s="6" t="s">
        <v>428</v>
      </c>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15"/>
      <c r="AE186" s="15"/>
    </row>
    <row r="187" spans="1:31" s="11" customFormat="1" ht="15" customHeight="1">
      <c r="A187" s="10"/>
      <c r="C187" s="23"/>
      <c r="D187" s="6" t="s">
        <v>213</v>
      </c>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15"/>
      <c r="AE187" s="15"/>
    </row>
    <row r="188" spans="1:31" s="11" customFormat="1" ht="15" customHeight="1">
      <c r="A188" s="10"/>
      <c r="C188" s="23" t="s">
        <v>141</v>
      </c>
      <c r="D188" s="6" t="s">
        <v>429</v>
      </c>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15"/>
      <c r="AE188" s="15"/>
    </row>
    <row r="189" spans="1:31" s="11" customFormat="1" ht="15" customHeight="1">
      <c r="A189" s="10"/>
      <c r="C189" s="23"/>
      <c r="D189" s="6" t="s">
        <v>430</v>
      </c>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15"/>
      <c r="AE189" s="15"/>
    </row>
    <row r="190" spans="1:37" s="11" customFormat="1" ht="15" customHeight="1">
      <c r="A190" s="10"/>
      <c r="C190" s="23" t="s">
        <v>200</v>
      </c>
      <c r="D190" s="6" t="s">
        <v>412</v>
      </c>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15"/>
      <c r="AE190" s="15"/>
      <c r="AF190" s="15"/>
      <c r="AG190" s="15"/>
      <c r="AH190" s="15"/>
      <c r="AI190" s="15"/>
      <c r="AJ190" s="15"/>
      <c r="AK190" s="15"/>
    </row>
    <row r="191" spans="1:37" s="11" customFormat="1" ht="15" customHeight="1">
      <c r="A191" s="10"/>
      <c r="C191" s="23" t="s">
        <v>201</v>
      </c>
      <c r="D191" s="6" t="s">
        <v>413</v>
      </c>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15"/>
      <c r="AE191" s="15"/>
      <c r="AF191" s="15"/>
      <c r="AG191" s="15"/>
      <c r="AH191" s="15"/>
      <c r="AI191" s="15"/>
      <c r="AJ191" s="15"/>
      <c r="AK191" s="15"/>
    </row>
    <row r="192" spans="1:37" s="11" customFormat="1" ht="15" customHeight="1">
      <c r="A192" s="10"/>
      <c r="B192" s="6"/>
      <c r="C192" s="6"/>
      <c r="D192" s="6" t="s">
        <v>259</v>
      </c>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15"/>
      <c r="AE192" s="15"/>
      <c r="AF192" s="15"/>
      <c r="AG192" s="15"/>
      <c r="AH192" s="15"/>
      <c r="AI192" s="15"/>
      <c r="AJ192" s="15"/>
      <c r="AK192" s="15"/>
    </row>
    <row r="193" spans="1:37" s="11" customFormat="1" ht="15" customHeight="1">
      <c r="A193" s="10"/>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15"/>
      <c r="AE193" s="15"/>
      <c r="AF193" s="15"/>
      <c r="AG193" s="15"/>
      <c r="AH193" s="15"/>
      <c r="AI193" s="15"/>
      <c r="AJ193" s="15"/>
      <c r="AK193" s="15"/>
    </row>
    <row r="194" spans="2:37" s="11" customFormat="1" ht="15" customHeight="1">
      <c r="B194" s="54" t="s">
        <v>209</v>
      </c>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15"/>
      <c r="AE194" s="15"/>
      <c r="AF194" s="15"/>
      <c r="AG194" s="15"/>
      <c r="AH194" s="15"/>
      <c r="AI194" s="15"/>
      <c r="AJ194" s="15"/>
      <c r="AK194" s="15"/>
    </row>
    <row r="195" spans="1:37" s="11" customFormat="1" ht="15" customHeight="1">
      <c r="A195" s="10"/>
      <c r="C195" s="6" t="s">
        <v>414</v>
      </c>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15"/>
      <c r="AE195" s="15"/>
      <c r="AF195" s="15"/>
      <c r="AG195" s="15"/>
      <c r="AH195" s="15"/>
      <c r="AI195" s="15"/>
      <c r="AJ195" s="15"/>
      <c r="AK195" s="15"/>
    </row>
    <row r="196" spans="1:37" s="11" customFormat="1" ht="15" customHeight="1">
      <c r="A196" s="10"/>
      <c r="C196" s="6" t="s">
        <v>415</v>
      </c>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15"/>
      <c r="AE196" s="15"/>
      <c r="AF196" s="15"/>
      <c r="AG196" s="15"/>
      <c r="AH196" s="15"/>
      <c r="AI196" s="15"/>
      <c r="AJ196" s="15"/>
      <c r="AK196" s="15"/>
    </row>
    <row r="197" spans="1:37" s="11" customFormat="1" ht="15" customHeight="1">
      <c r="A197" s="10"/>
      <c r="C197" s="6" t="s">
        <v>250</v>
      </c>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15"/>
      <c r="AE197" s="15"/>
      <c r="AF197" s="15"/>
      <c r="AG197" s="15"/>
      <c r="AH197" s="15"/>
      <c r="AI197" s="15"/>
      <c r="AJ197" s="15"/>
      <c r="AK197" s="15"/>
    </row>
    <row r="198" spans="1:37" s="11" customFormat="1" ht="15" customHeight="1">
      <c r="A198" s="10"/>
      <c r="C198" s="6" t="s">
        <v>416</v>
      </c>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15"/>
      <c r="AE198" s="15"/>
      <c r="AF198" s="15"/>
      <c r="AG198" s="15"/>
      <c r="AH198" s="15"/>
      <c r="AI198" s="15"/>
      <c r="AJ198" s="15"/>
      <c r="AK198" s="15"/>
    </row>
    <row r="199" spans="1:37" ht="15" customHeight="1">
      <c r="A199" s="16"/>
      <c r="C199" s="5"/>
      <c r="D199" s="6" t="s">
        <v>444</v>
      </c>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2"/>
      <c r="AE199" s="2"/>
      <c r="AF199" s="2"/>
      <c r="AG199" s="2"/>
      <c r="AH199" s="2"/>
      <c r="AI199" s="2"/>
      <c r="AJ199" s="2"/>
      <c r="AK199" s="2"/>
    </row>
    <row r="200" spans="1:37" ht="15" customHeight="1">
      <c r="A200" s="56"/>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2"/>
      <c r="AE200" s="2"/>
      <c r="AF200" s="2"/>
      <c r="AG200" s="2"/>
      <c r="AH200" s="2"/>
      <c r="AI200" s="2"/>
      <c r="AJ200" s="2"/>
      <c r="AK200" s="2"/>
    </row>
    <row r="201" spans="1:37" ht="15" customHeight="1">
      <c r="A201" s="59"/>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7" ht="15" customHeight="1">
      <c r="A202" s="59"/>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7" ht="15" customHeight="1">
      <c r="A203" s="59"/>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37" ht="15" customHeight="1">
      <c r="A204" s="59"/>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37" ht="15" customHeight="1">
      <c r="A205" s="59"/>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37" ht="15" customHeight="1">
      <c r="A206" s="59"/>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37" ht="15" customHeight="1">
      <c r="A207" s="59"/>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37" ht="15" customHeight="1">
      <c r="A208" s="59"/>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ht="15" customHeight="1">
      <c r="A209" s="59"/>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ht="15" customHeight="1">
      <c r="A210" s="59"/>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37" ht="15" customHeight="1">
      <c r="A211" s="59"/>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37" ht="15" customHeight="1">
      <c r="A212" s="59"/>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37" ht="15" customHeight="1">
      <c r="A213" s="59"/>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37" ht="13.5">
      <c r="A214" s="59"/>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37" ht="13.5">
      <c r="A215" s="59"/>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ht="13.5">
      <c r="A216" s="59"/>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ht="13.5">
      <c r="A217" s="59"/>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37" ht="13.5">
      <c r="A218" s="59"/>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29" ht="13.5">
      <c r="A219" s="59"/>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3.5">
      <c r="A220" s="59"/>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3.5">
      <c r="A221" s="59"/>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sheetData>
  <sheetProtection/>
  <mergeCells count="7">
    <mergeCell ref="AE8:AT8"/>
    <mergeCell ref="B23:D25"/>
    <mergeCell ref="E23:H25"/>
    <mergeCell ref="A1:AC1"/>
    <mergeCell ref="A2:AC2"/>
    <mergeCell ref="B26:D29"/>
    <mergeCell ref="E26:H29"/>
  </mergeCells>
  <printOptions horizontalCentered="1"/>
  <pageMargins left="0.5905511811023623" right="0.5905511811023623" top="0.3937007874015748" bottom="0.3937007874015748" header="0.35433070866141736" footer="0.31496062992125984"/>
  <pageSetup horizontalDpi="600" verticalDpi="600" orientation="portrait" paperSize="9" scale="86" r:id="rId1"/>
  <rowBreaks count="3" manualBreakCount="3">
    <brk id="65" max="28" man="1"/>
    <brk id="125" max="28" man="1"/>
    <brk id="192" max="28" man="1"/>
  </rowBreaks>
  <colBreaks count="1" manualBreakCount="1">
    <brk id="29" max="65535" man="1"/>
  </colBreaks>
  <ignoredErrors>
    <ignoredError sqref="A144 A201:A228 A36:A37 A55 A170 A77:A78 A146:A150 A152:A155 A174 A176:A177 A190:A192 A198:A199 A65:A66 A99 A116:A123 A127:A128 A188 C165:C166 A25:A27 C188:C194 A182:C186 A9:A11 B188:B196 A195:A196 B96:B118 B120:B123 A180 B165:B166 C178:C180 B94 B144:B155 B161:C163 B198:B216 C199:C213 B174:B180 A169:B169 A13:A23 A29:A32 B38:B52 B55:B69 B73 A125 B125:B129 B140:B142 A142 C146:C160 B170:C171 C172:C175 C130:C131 B71 B77:B92 C133" numberStoredAsText="1"/>
  </ignoredError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X52"/>
  <sheetViews>
    <sheetView view="pageBreakPreview" zoomScaleSheetLayoutView="100" zoomScalePageLayoutView="0" workbookViewId="0" topLeftCell="A1">
      <pane xSplit="1" ySplit="3" topLeftCell="B4" activePane="bottomRight" state="frozen"/>
      <selection pane="topLeft" activeCell="P24" sqref="P24"/>
      <selection pane="topRight" activeCell="P24" sqref="P24"/>
      <selection pane="bottomLeft" activeCell="P24" sqref="P24"/>
      <selection pane="bottomRight" activeCell="M34" sqref="M34"/>
    </sheetView>
  </sheetViews>
  <sheetFormatPr defaultColWidth="9.00390625" defaultRowHeight="13.5"/>
  <cols>
    <col min="1" max="1" width="13.125" style="46" customWidth="1"/>
    <col min="2" max="2" width="1.37890625" style="46" customWidth="1"/>
    <col min="3" max="3" width="14.125" style="46" customWidth="1"/>
    <col min="4" max="4" width="14.625" style="46" customWidth="1"/>
    <col min="5" max="5" width="17.375" style="46" customWidth="1"/>
    <col min="6" max="6" width="6.875" style="46" customWidth="1"/>
    <col min="7" max="8" width="8.875" style="46" customWidth="1"/>
    <col min="9" max="9" width="16.625" style="46" customWidth="1"/>
    <col min="10" max="10" width="3.125" style="46" customWidth="1"/>
    <col min="11" max="11" width="1.37890625" style="46" customWidth="1"/>
    <col min="12" max="12" width="2.625" style="46" customWidth="1"/>
    <col min="13" max="24" width="8.125" style="46" customWidth="1"/>
    <col min="25" max="25" width="12.125" style="46" customWidth="1"/>
    <col min="26" max="16384" width="9.00390625" style="46" customWidth="1"/>
  </cols>
  <sheetData>
    <row r="1" spans="1:24" ht="18" customHeight="1">
      <c r="A1" s="46" t="s">
        <v>96</v>
      </c>
      <c r="M1" s="102" t="s">
        <v>0</v>
      </c>
      <c r="N1" s="102" t="s">
        <v>87</v>
      </c>
      <c r="O1" s="102" t="s">
        <v>88</v>
      </c>
      <c r="P1" s="102" t="s">
        <v>89</v>
      </c>
      <c r="Q1" s="102" t="s">
        <v>90</v>
      </c>
      <c r="R1" s="102" t="s">
        <v>91</v>
      </c>
      <c r="S1" s="102" t="s">
        <v>92</v>
      </c>
      <c r="T1" s="102" t="s">
        <v>93</v>
      </c>
      <c r="U1" s="102" t="s">
        <v>94</v>
      </c>
      <c r="V1" s="102" t="s">
        <v>95</v>
      </c>
      <c r="W1" s="102" t="s">
        <v>53</v>
      </c>
      <c r="X1" s="102" t="s">
        <v>54</v>
      </c>
    </row>
    <row r="2" spans="1:24" ht="30.75" customHeight="1">
      <c r="A2" s="103">
        <v>76</v>
      </c>
      <c r="B2" s="314" t="str">
        <f>"第"&amp;A2&amp;"回広島県高等学校テニス新人大会（団体戦） 兼 第"&amp;A3&amp;"回全国選抜高校テニス大会中国地区大会県予選"</f>
        <v>第76回広島県高等学校テニス新人大会（団体戦） 兼 第46回全国選抜高校テニス大会中国地区大会県予選</v>
      </c>
      <c r="C2" s="314"/>
      <c r="D2" s="314"/>
      <c r="E2" s="314"/>
      <c r="F2" s="314"/>
      <c r="G2" s="314"/>
      <c r="H2" s="314"/>
      <c r="I2" s="314"/>
      <c r="J2" s="314"/>
      <c r="K2" s="314"/>
      <c r="L2" s="104"/>
      <c r="M2" s="105">
        <f>D7</f>
        <v>0</v>
      </c>
      <c r="N2" s="105">
        <f>E11&amp;F10</f>
      </c>
      <c r="O2" s="105">
        <f>E13&amp;F12</f>
      </c>
      <c r="P2" s="105">
        <f>E15&amp;F14</f>
      </c>
      <c r="Q2" s="105">
        <f>E17&amp;F16</f>
      </c>
      <c r="R2" s="105">
        <f>E19&amp;F18</f>
      </c>
      <c r="S2" s="105">
        <f>E21&amp;F20</f>
      </c>
      <c r="T2" s="105">
        <f>E23&amp;F22</f>
      </c>
      <c r="U2" s="105">
        <f>E25&amp;F24</f>
      </c>
      <c r="V2" s="105">
        <f>E27&amp;F26</f>
      </c>
      <c r="W2" s="105">
        <f>E29&amp;F28</f>
      </c>
      <c r="X2" s="105">
        <f>E31&amp;F30</f>
      </c>
    </row>
    <row r="3" spans="1:15" ht="6" customHeight="1">
      <c r="A3" s="106">
        <f>A2-30</f>
        <v>46</v>
      </c>
      <c r="D3" s="107"/>
      <c r="E3" s="107"/>
      <c r="F3" s="108"/>
      <c r="G3" s="107"/>
      <c r="H3" s="107"/>
      <c r="I3" s="107"/>
      <c r="J3" s="107"/>
      <c r="K3" s="107"/>
      <c r="L3" s="107"/>
      <c r="M3" s="107"/>
      <c r="N3" s="107"/>
      <c r="O3" s="107"/>
    </row>
    <row r="4" spans="2:14" ht="35.25" customHeight="1">
      <c r="B4" s="344" t="s">
        <v>17</v>
      </c>
      <c r="C4" s="344"/>
      <c r="D4" s="344"/>
      <c r="E4" s="344"/>
      <c r="F4" s="344"/>
      <c r="G4" s="344"/>
      <c r="H4" s="344"/>
      <c r="I4" s="344"/>
      <c r="J4" s="344"/>
      <c r="K4" s="344"/>
      <c r="L4" s="109"/>
      <c r="M4" s="109"/>
      <c r="N4" s="109"/>
    </row>
    <row r="5" spans="1:14" ht="22.5" customHeight="1">
      <c r="A5" s="23" t="s">
        <v>71</v>
      </c>
      <c r="B5" s="110"/>
      <c r="C5" s="295" t="s">
        <v>57</v>
      </c>
      <c r="D5" s="295"/>
      <c r="E5" s="295"/>
      <c r="F5" s="111"/>
      <c r="G5" s="11"/>
      <c r="H5" s="11"/>
      <c r="I5" s="11"/>
      <c r="J5" s="11"/>
      <c r="K5" s="11"/>
      <c r="L5" s="11"/>
      <c r="M5" s="11"/>
      <c r="N5" s="11"/>
    </row>
    <row r="6" spans="1:14" ht="18" customHeight="1" thickBot="1">
      <c r="A6" s="23"/>
      <c r="B6" s="110"/>
      <c r="C6" s="27"/>
      <c r="G6" s="11"/>
      <c r="H6" s="11"/>
      <c r="I6" s="11"/>
      <c r="J6" s="11"/>
      <c r="K6" s="11"/>
      <c r="L6" s="11"/>
      <c r="M6" s="11"/>
      <c r="N6" s="11"/>
    </row>
    <row r="7" spans="1:14" ht="22.5" customHeight="1" thickBot="1">
      <c r="A7" s="112" t="s">
        <v>72</v>
      </c>
      <c r="B7" s="110"/>
      <c r="C7" s="113" t="s">
        <v>0</v>
      </c>
      <c r="D7" s="339"/>
      <c r="E7" s="340"/>
      <c r="F7" s="114"/>
      <c r="G7" s="115"/>
      <c r="H7" s="116">
        <f>IF(COUNTA(D10:D27)=0,"",IF(COUNTA(D10:D27)&gt;6,"","※選手７名未満"))</f>
      </c>
      <c r="I7" s="116"/>
      <c r="J7" s="116"/>
      <c r="K7" s="11"/>
      <c r="L7" s="11"/>
      <c r="M7" s="11"/>
      <c r="N7" s="11"/>
    </row>
    <row r="8" spans="1:14" ht="18" customHeight="1" thickBot="1">
      <c r="A8" s="23"/>
      <c r="B8" s="110"/>
      <c r="C8" s="117" t="s">
        <v>262</v>
      </c>
      <c r="D8" s="118"/>
      <c r="E8" s="118"/>
      <c r="F8" s="119"/>
      <c r="K8" s="11"/>
      <c r="L8" s="11"/>
      <c r="M8" s="11"/>
      <c r="N8" s="11"/>
    </row>
    <row r="9" spans="1:14" ht="30" customHeight="1" thickBot="1">
      <c r="A9" s="23"/>
      <c r="B9" s="110"/>
      <c r="C9" s="162" t="s">
        <v>275</v>
      </c>
      <c r="D9" s="120" t="s">
        <v>51</v>
      </c>
      <c r="E9" s="185" t="s">
        <v>270</v>
      </c>
      <c r="F9" s="121" t="s">
        <v>1</v>
      </c>
      <c r="G9" s="347" t="s">
        <v>271</v>
      </c>
      <c r="H9" s="348"/>
      <c r="I9" s="332" t="s">
        <v>52</v>
      </c>
      <c r="J9" s="333"/>
      <c r="K9" s="11"/>
      <c r="L9" s="11"/>
      <c r="M9" s="11"/>
      <c r="N9" s="11"/>
    </row>
    <row r="10" spans="1:14" ht="18" customHeight="1">
      <c r="A10" s="23"/>
      <c r="B10" s="110"/>
      <c r="C10" s="292" t="s">
        <v>55</v>
      </c>
      <c r="D10" s="279"/>
      <c r="E10" s="122">
        <f>IF(D10="","",VLOOKUP($D10,'選手登録'!$A$4:$E$43,3))</f>
      </c>
      <c r="F10" s="322">
        <f>IF(D10="","",VLOOKUP($D10,'選手登録'!$A$4:$E$43,4))</f>
      </c>
      <c r="G10" s="324">
        <f>IF(D10="","",VLOOKUP($D10,'選手登録'!$A$4:$E$43,5))</f>
      </c>
      <c r="H10" s="325"/>
      <c r="I10" s="332"/>
      <c r="J10" s="333"/>
      <c r="K10" s="11"/>
      <c r="L10" s="11"/>
      <c r="M10" s="11"/>
      <c r="N10" s="11"/>
    </row>
    <row r="11" spans="1:14" ht="18" customHeight="1">
      <c r="A11" s="255" t="s">
        <v>73</v>
      </c>
      <c r="B11" s="110"/>
      <c r="C11" s="265"/>
      <c r="D11" s="267"/>
      <c r="E11" s="124">
        <f>IF(D10="","",VLOOKUP($D10,'選手登録'!$A$4:$E$43,2))</f>
      </c>
      <c r="F11" s="323"/>
      <c r="G11" s="326"/>
      <c r="H11" s="327"/>
      <c r="I11" s="334"/>
      <c r="J11" s="335"/>
      <c r="K11" s="11"/>
      <c r="L11" s="11"/>
      <c r="M11" s="11"/>
      <c r="N11" s="11"/>
    </row>
    <row r="12" spans="1:14" ht="18" customHeight="1">
      <c r="A12" s="255"/>
      <c r="B12" s="110"/>
      <c r="C12" s="286" t="s">
        <v>56</v>
      </c>
      <c r="D12" s="287"/>
      <c r="E12" s="125">
        <f>IF(D12="","",VLOOKUP($D12,'選手登録'!$A$4:$E$43,3))</f>
      </c>
      <c r="F12" s="336">
        <f>IF(D12="","",VLOOKUP($D12,'選手登録'!$A$4:$E$43,4))</f>
      </c>
      <c r="G12" s="318">
        <f>IF(D12="","",VLOOKUP($D12,'選手登録'!$A$4:$E$43,5))</f>
      </c>
      <c r="H12" s="319"/>
      <c r="I12" s="337"/>
      <c r="J12" s="338"/>
      <c r="K12" s="11"/>
      <c r="L12" s="11"/>
      <c r="M12" s="11"/>
      <c r="N12" s="11"/>
    </row>
    <row r="13" spans="1:14" ht="18" customHeight="1">
      <c r="A13" s="255"/>
      <c r="B13" s="110"/>
      <c r="C13" s="265"/>
      <c r="D13" s="267"/>
      <c r="E13" s="124">
        <f>IF(D12="","",VLOOKUP($D12,'選手登録'!$A$4:$E$43,2))</f>
      </c>
      <c r="F13" s="323"/>
      <c r="G13" s="326"/>
      <c r="H13" s="327"/>
      <c r="I13" s="334"/>
      <c r="J13" s="335"/>
      <c r="K13" s="11"/>
      <c r="L13" s="11"/>
      <c r="M13" s="11"/>
      <c r="N13" s="11"/>
    </row>
    <row r="14" spans="1:14" ht="18" customHeight="1">
      <c r="A14" s="123"/>
      <c r="B14" s="110"/>
      <c r="C14" s="286" t="s">
        <v>7</v>
      </c>
      <c r="D14" s="287"/>
      <c r="E14" s="125">
        <f>IF(D14="","",VLOOKUP($D14,'選手登録'!$A$4:$E$43,3))</f>
      </c>
      <c r="F14" s="336">
        <f>IF(D14="","",VLOOKUP($D14,'選手登録'!$A$4:$E$43,4))</f>
      </c>
      <c r="G14" s="318">
        <f>IF(D14="","",VLOOKUP($D14,'選手登録'!$A$4:$E$43,5))</f>
      </c>
      <c r="H14" s="319"/>
      <c r="I14" s="337"/>
      <c r="J14" s="338"/>
      <c r="K14" s="11"/>
      <c r="L14" s="11"/>
      <c r="M14" s="11"/>
      <c r="N14" s="11"/>
    </row>
    <row r="15" spans="1:14" ht="18" customHeight="1">
      <c r="A15" s="123"/>
      <c r="B15" s="110"/>
      <c r="C15" s="265"/>
      <c r="D15" s="267"/>
      <c r="E15" s="124">
        <f>IF(D14="","",VLOOKUP($D14,'選手登録'!$A$4:$E$43,2))</f>
      </c>
      <c r="F15" s="323"/>
      <c r="G15" s="326"/>
      <c r="H15" s="327"/>
      <c r="I15" s="334"/>
      <c r="J15" s="335"/>
      <c r="K15" s="11"/>
      <c r="L15" s="11"/>
      <c r="M15" s="11"/>
      <c r="N15" s="11"/>
    </row>
    <row r="16" spans="1:14" ht="18" customHeight="1">
      <c r="A16" s="123"/>
      <c r="B16" s="110"/>
      <c r="C16" s="286" t="s">
        <v>8</v>
      </c>
      <c r="D16" s="287"/>
      <c r="E16" s="125">
        <f>IF(D16="","",VLOOKUP($D16,'選手登録'!$A$4:$E$43,3))</f>
      </c>
      <c r="F16" s="336">
        <f>IF(D16="","",VLOOKUP($D16,'選手登録'!$A$4:$E$43,4))</f>
      </c>
      <c r="G16" s="318">
        <f>IF(D16="","",VLOOKUP($D16,'選手登録'!$A$4:$E$43,5))</f>
      </c>
      <c r="H16" s="319"/>
      <c r="I16" s="337"/>
      <c r="J16" s="338"/>
      <c r="K16" s="11"/>
      <c r="L16" s="11"/>
      <c r="M16" s="11"/>
      <c r="N16" s="11"/>
    </row>
    <row r="17" spans="1:14" ht="18" customHeight="1">
      <c r="A17" s="123"/>
      <c r="B17" s="110"/>
      <c r="C17" s="265"/>
      <c r="D17" s="267"/>
      <c r="E17" s="124">
        <f>IF(D16="","",VLOOKUP($D16,'選手登録'!$A$4:$E$43,2))</f>
      </c>
      <c r="F17" s="323"/>
      <c r="G17" s="326"/>
      <c r="H17" s="327"/>
      <c r="I17" s="334"/>
      <c r="J17" s="335"/>
      <c r="K17" s="11"/>
      <c r="L17" s="11"/>
      <c r="M17" s="11"/>
      <c r="N17" s="11"/>
    </row>
    <row r="18" spans="1:14" ht="18" customHeight="1">
      <c r="A18" s="123"/>
      <c r="B18" s="110"/>
      <c r="C18" s="286" t="s">
        <v>82</v>
      </c>
      <c r="D18" s="287"/>
      <c r="E18" s="125">
        <f>IF(D18="","",VLOOKUP($D18,'選手登録'!$A$4:$E$43,3))</f>
      </c>
      <c r="F18" s="336">
        <f>IF(D18="","",VLOOKUP($D18,'選手登録'!$A$4:$E$43,4))</f>
      </c>
      <c r="G18" s="318">
        <f>IF(D18="","",VLOOKUP($D18,'選手登録'!$A$4:$E$43,5))</f>
      </c>
      <c r="H18" s="319"/>
      <c r="I18" s="337"/>
      <c r="J18" s="338"/>
      <c r="K18" s="11"/>
      <c r="L18" s="11"/>
      <c r="M18" s="11"/>
      <c r="N18" s="11"/>
    </row>
    <row r="19" spans="1:14" ht="18" customHeight="1">
      <c r="A19" s="123"/>
      <c r="B19" s="110"/>
      <c r="C19" s="265"/>
      <c r="D19" s="267"/>
      <c r="E19" s="124">
        <f>IF(D18="","",VLOOKUP($D18,'選手登録'!$A$4:$E$43,2))</f>
      </c>
      <c r="F19" s="323"/>
      <c r="G19" s="326"/>
      <c r="H19" s="327"/>
      <c r="I19" s="334"/>
      <c r="J19" s="335"/>
      <c r="K19" s="11"/>
      <c r="L19" s="11"/>
      <c r="M19" s="11"/>
      <c r="N19" s="11"/>
    </row>
    <row r="20" spans="1:14" ht="18" customHeight="1">
      <c r="A20" s="123"/>
      <c r="B20" s="110"/>
      <c r="C20" s="286" t="s">
        <v>83</v>
      </c>
      <c r="D20" s="287"/>
      <c r="E20" s="125">
        <f>IF(D20="","",VLOOKUP($D20,'選手登録'!$A$4:$E$43,3))</f>
      </c>
      <c r="F20" s="336">
        <f>IF(D20="","",VLOOKUP($D20,'選手登録'!$A$4:$E$43,4))</f>
      </c>
      <c r="G20" s="318">
        <f>IF(D20="","",VLOOKUP($D20,'選手登録'!$A$4:$E$43,5))</f>
      </c>
      <c r="H20" s="319"/>
      <c r="I20" s="337"/>
      <c r="J20" s="338"/>
      <c r="K20" s="11"/>
      <c r="L20" s="11"/>
      <c r="M20" s="11"/>
      <c r="N20" s="11"/>
    </row>
    <row r="21" spans="1:14" ht="18" customHeight="1">
      <c r="A21" s="123"/>
      <c r="B21" s="110"/>
      <c r="C21" s="265"/>
      <c r="D21" s="267"/>
      <c r="E21" s="124">
        <f>IF(D20="","",VLOOKUP($D20,'選手登録'!$A$4:$E$43,2))</f>
      </c>
      <c r="F21" s="323"/>
      <c r="G21" s="326"/>
      <c r="H21" s="327"/>
      <c r="I21" s="334"/>
      <c r="J21" s="335"/>
      <c r="K21" s="11"/>
      <c r="L21" s="11"/>
      <c r="M21" s="11"/>
      <c r="N21" s="11"/>
    </row>
    <row r="22" spans="1:14" ht="18" customHeight="1">
      <c r="A22" s="123"/>
      <c r="B22" s="110"/>
      <c r="C22" s="286" t="s">
        <v>84</v>
      </c>
      <c r="D22" s="287"/>
      <c r="E22" s="125">
        <f>IF(D22="","",VLOOKUP($D22,'選手登録'!$A$4:$E$43,3))</f>
      </c>
      <c r="F22" s="336">
        <f>IF(D22="","",VLOOKUP($D22,'選手登録'!$A$4:$E$43,4))</f>
      </c>
      <c r="G22" s="318">
        <f>IF(D22="","",VLOOKUP($D22,'選手登録'!$A$4:$E$43,5))</f>
      </c>
      <c r="H22" s="319"/>
      <c r="I22" s="337"/>
      <c r="J22" s="338"/>
      <c r="K22" s="11"/>
      <c r="L22" s="11"/>
      <c r="M22" s="11"/>
      <c r="N22" s="11"/>
    </row>
    <row r="23" spans="1:14" ht="18" customHeight="1">
      <c r="A23" s="123"/>
      <c r="B23" s="110"/>
      <c r="C23" s="265"/>
      <c r="D23" s="267"/>
      <c r="E23" s="124">
        <f>IF(D22="","",VLOOKUP($D22,'選手登録'!$A$4:$E$43,2))</f>
      </c>
      <c r="F23" s="323"/>
      <c r="G23" s="326"/>
      <c r="H23" s="327"/>
      <c r="I23" s="334"/>
      <c r="J23" s="335"/>
      <c r="K23" s="11"/>
      <c r="L23" s="11"/>
      <c r="M23" s="11"/>
      <c r="N23" s="11"/>
    </row>
    <row r="24" spans="1:14" ht="18" customHeight="1">
      <c r="A24" s="123"/>
      <c r="B24" s="110"/>
      <c r="C24" s="286" t="s">
        <v>85</v>
      </c>
      <c r="D24" s="287"/>
      <c r="E24" s="125">
        <f>IF(D24="","",VLOOKUP($D24,'選手登録'!$A$4:$E$43,3))</f>
      </c>
      <c r="F24" s="336">
        <f>IF(D24="","",VLOOKUP($D24,'選手登録'!$A$4:$E$43,4))</f>
      </c>
      <c r="G24" s="318">
        <f>IF(D24="","",VLOOKUP($D24,'選手登録'!$A$4:$E$43,5))</f>
      </c>
      <c r="H24" s="319"/>
      <c r="I24" s="337"/>
      <c r="J24" s="338"/>
      <c r="K24" s="11"/>
      <c r="L24" s="11"/>
      <c r="M24" s="11"/>
      <c r="N24" s="11"/>
    </row>
    <row r="25" spans="1:14" ht="18" customHeight="1">
      <c r="A25" s="123"/>
      <c r="B25" s="110"/>
      <c r="C25" s="265"/>
      <c r="D25" s="267"/>
      <c r="E25" s="124">
        <f>IF(D24="","",VLOOKUP($D24,'選手登録'!$A$4:$E$43,2))</f>
      </c>
      <c r="F25" s="323"/>
      <c r="G25" s="326"/>
      <c r="H25" s="327"/>
      <c r="I25" s="334"/>
      <c r="J25" s="335"/>
      <c r="K25" s="11"/>
      <c r="L25" s="11"/>
      <c r="M25" s="11"/>
      <c r="N25" s="11"/>
    </row>
    <row r="26" spans="1:14" ht="18" customHeight="1">
      <c r="A26" s="123"/>
      <c r="B26" s="110"/>
      <c r="C26" s="286" t="s">
        <v>77</v>
      </c>
      <c r="D26" s="287"/>
      <c r="E26" s="125">
        <f>IF(D26="","",VLOOKUP($D26,'選手登録'!$A$4:$E$43,3))</f>
      </c>
      <c r="F26" s="336">
        <f>IF(D26="","",VLOOKUP($D26,'選手登録'!$A$4:$E$43,4))</f>
      </c>
      <c r="G26" s="318">
        <f>IF(D26="","",VLOOKUP($D26,'選手登録'!$A$4:$E$43,5))</f>
      </c>
      <c r="H26" s="319"/>
      <c r="I26" s="337"/>
      <c r="J26" s="338"/>
      <c r="K26" s="11"/>
      <c r="L26" s="11"/>
      <c r="M26" s="11"/>
      <c r="N26" s="11"/>
    </row>
    <row r="27" spans="1:14" ht="18" customHeight="1" thickBot="1">
      <c r="A27" s="123"/>
      <c r="B27" s="110"/>
      <c r="C27" s="274"/>
      <c r="D27" s="275"/>
      <c r="E27" s="126">
        <f>IF(D26="","",VLOOKUP($D26,'選手登録'!$A$4:$E$43,2))</f>
      </c>
      <c r="F27" s="349"/>
      <c r="G27" s="320"/>
      <c r="H27" s="321"/>
      <c r="I27" s="345"/>
      <c r="J27" s="346"/>
      <c r="K27" s="11"/>
      <c r="L27" s="11"/>
      <c r="M27" s="11"/>
      <c r="N27" s="11"/>
    </row>
    <row r="28" spans="1:14" ht="18" customHeight="1">
      <c r="A28" s="123"/>
      <c r="B28" s="110"/>
      <c r="C28" s="292" t="s">
        <v>53</v>
      </c>
      <c r="D28" s="279"/>
      <c r="E28" s="122">
        <f>IF(D28="","",VLOOKUP($D28,'選手登録'!$A$4:$E$43,3))</f>
      </c>
      <c r="F28" s="322">
        <f>IF(D28="","",VLOOKUP($D28,'選手登録'!$A$4:$E$43,4))</f>
      </c>
      <c r="G28" s="324">
        <f>IF(D28="","",VLOOKUP($D28,'選手登録'!$A$4:$E$43,5))</f>
      </c>
      <c r="H28" s="325"/>
      <c r="I28" s="332"/>
      <c r="J28" s="333"/>
      <c r="K28" s="11"/>
      <c r="L28" s="11"/>
      <c r="M28" s="11"/>
      <c r="N28" s="11"/>
    </row>
    <row r="29" spans="1:14" ht="18" customHeight="1">
      <c r="A29" s="123"/>
      <c r="B29" s="110"/>
      <c r="C29" s="265"/>
      <c r="D29" s="267"/>
      <c r="E29" s="124">
        <f>IF(D28="","",VLOOKUP($D28,'選手登録'!$A$4:$E$43,2))</f>
      </c>
      <c r="F29" s="323"/>
      <c r="G29" s="326"/>
      <c r="H29" s="327"/>
      <c r="I29" s="334"/>
      <c r="J29" s="335"/>
      <c r="K29" s="11"/>
      <c r="L29" s="11"/>
      <c r="M29" s="11"/>
      <c r="N29" s="11"/>
    </row>
    <row r="30" spans="1:14" ht="18" customHeight="1">
      <c r="A30" s="23"/>
      <c r="B30" s="110"/>
      <c r="C30" s="286" t="s">
        <v>54</v>
      </c>
      <c r="D30" s="287"/>
      <c r="E30" s="125">
        <f>IF(D30="","",VLOOKUP($D30,'選手登録'!$A$4:$E$43,3))</f>
      </c>
      <c r="F30" s="336">
        <f>IF(D30="","",VLOOKUP($D30,'選手登録'!$A$4:$E$43,4))</f>
      </c>
      <c r="G30" s="318">
        <f>IF(D30="","",VLOOKUP($D30,'選手登録'!$A$4:$E$43,5))</f>
      </c>
      <c r="H30" s="319"/>
      <c r="I30" s="337"/>
      <c r="J30" s="338"/>
      <c r="K30" s="11"/>
      <c r="L30" s="11"/>
      <c r="M30" s="11"/>
      <c r="N30" s="11"/>
    </row>
    <row r="31" spans="1:14" ht="18" customHeight="1" thickBot="1">
      <c r="A31" s="23"/>
      <c r="B31" s="110"/>
      <c r="C31" s="274"/>
      <c r="D31" s="275"/>
      <c r="E31" s="126">
        <f>IF(D30="","",VLOOKUP($D30,'選手登録'!$A$4:$E$43,2))</f>
      </c>
      <c r="F31" s="349"/>
      <c r="G31" s="320"/>
      <c r="H31" s="321"/>
      <c r="I31" s="345"/>
      <c r="J31" s="346"/>
      <c r="K31" s="11"/>
      <c r="L31" s="11"/>
      <c r="M31" s="11"/>
      <c r="N31" s="11"/>
    </row>
    <row r="32" spans="1:14" ht="18" customHeight="1">
      <c r="A32" s="23"/>
      <c r="B32" s="110"/>
      <c r="C32" s="292" t="s">
        <v>58</v>
      </c>
      <c r="D32" s="350">
        <v>12312101</v>
      </c>
      <c r="E32" s="125" t="s">
        <v>86</v>
      </c>
      <c r="F32" s="322" t="s">
        <v>18</v>
      </c>
      <c r="G32" s="324" t="s">
        <v>59</v>
      </c>
      <c r="H32" s="325"/>
      <c r="I32" s="328" t="s">
        <v>60</v>
      </c>
      <c r="J32" s="329"/>
      <c r="K32" s="11"/>
      <c r="L32" s="11"/>
      <c r="M32" s="11"/>
      <c r="N32" s="11"/>
    </row>
    <row r="33" spans="1:14" ht="18" customHeight="1" thickBot="1">
      <c r="A33" s="23"/>
      <c r="B33" s="110"/>
      <c r="C33" s="274"/>
      <c r="D33" s="351"/>
      <c r="E33" s="127" t="s">
        <v>10</v>
      </c>
      <c r="F33" s="349"/>
      <c r="G33" s="320"/>
      <c r="H33" s="321"/>
      <c r="I33" s="330"/>
      <c r="J33" s="331"/>
      <c r="K33" s="11"/>
      <c r="L33" s="11"/>
      <c r="M33" s="11"/>
      <c r="N33" s="11"/>
    </row>
    <row r="34" spans="1:14" ht="18" customHeight="1">
      <c r="A34" s="23"/>
      <c r="B34" s="110"/>
      <c r="C34" s="27"/>
      <c r="D34" s="11"/>
      <c r="E34" s="128" t="s">
        <v>74</v>
      </c>
      <c r="F34" s="129"/>
      <c r="G34" s="11"/>
      <c r="H34" s="11"/>
      <c r="I34" s="11"/>
      <c r="J34" s="11"/>
      <c r="K34" s="11"/>
      <c r="L34" s="11"/>
      <c r="M34" s="11"/>
      <c r="N34" s="11"/>
    </row>
    <row r="35" spans="1:9" ht="18" customHeight="1">
      <c r="A35" s="44"/>
      <c r="C35" s="130" t="s">
        <v>14</v>
      </c>
      <c r="D35" s="159" t="s">
        <v>268</v>
      </c>
      <c r="F35" s="131"/>
      <c r="G35" s="130"/>
      <c r="H35" s="130"/>
      <c r="I35" s="130"/>
    </row>
    <row r="36" spans="1:9" ht="18" customHeight="1">
      <c r="A36" s="44"/>
      <c r="C36" s="23"/>
      <c r="D36" s="159" t="s">
        <v>424</v>
      </c>
      <c r="F36" s="131"/>
      <c r="G36" s="130"/>
      <c r="H36" s="130"/>
      <c r="I36" s="130"/>
    </row>
    <row r="37" spans="1:9" ht="18" customHeight="1">
      <c r="A37" s="44"/>
      <c r="C37" s="23"/>
      <c r="D37" s="159" t="s">
        <v>276</v>
      </c>
      <c r="F37" s="131"/>
      <c r="G37" s="130"/>
      <c r="H37" s="130"/>
      <c r="I37" s="130"/>
    </row>
    <row r="38" spans="2:9" ht="18" customHeight="1">
      <c r="B38" s="11"/>
      <c r="C38" s="23"/>
      <c r="D38" s="159" t="s">
        <v>419</v>
      </c>
      <c r="F38" s="25"/>
      <c r="G38" s="23"/>
      <c r="H38" s="23"/>
      <c r="I38" s="23"/>
    </row>
    <row r="39" spans="2:10" ht="18" customHeight="1">
      <c r="B39" s="11"/>
      <c r="C39" s="23"/>
      <c r="D39" s="159" t="s">
        <v>420</v>
      </c>
      <c r="E39" s="131"/>
      <c r="F39" s="25"/>
      <c r="G39" s="23"/>
      <c r="H39" s="23"/>
      <c r="I39" s="23"/>
      <c r="J39" s="23"/>
    </row>
    <row r="40" spans="2:10" ht="18" customHeight="1">
      <c r="B40" s="11"/>
      <c r="C40" s="23"/>
      <c r="D40" s="132" t="s">
        <v>277</v>
      </c>
      <c r="E40" s="131"/>
      <c r="F40" s="25"/>
      <c r="G40" s="23"/>
      <c r="H40" s="23"/>
      <c r="I40" s="23"/>
      <c r="J40" s="23"/>
    </row>
    <row r="41" spans="2:14" ht="18" customHeight="1">
      <c r="B41" s="11"/>
      <c r="C41" s="23"/>
      <c r="D41" s="159" t="s">
        <v>417</v>
      </c>
      <c r="E41" s="131"/>
      <c r="F41" s="25"/>
      <c r="G41" s="23"/>
      <c r="H41" s="23"/>
      <c r="I41" s="23"/>
      <c r="L41" s="11"/>
      <c r="M41" s="23"/>
      <c r="N41" s="23"/>
    </row>
    <row r="42" spans="2:14" ht="18" customHeight="1">
      <c r="B42" s="11"/>
      <c r="C42" s="23"/>
      <c r="D42" s="159" t="s">
        <v>418</v>
      </c>
      <c r="E42" s="131"/>
      <c r="F42" s="25"/>
      <c r="G42" s="23"/>
      <c r="H42" s="23"/>
      <c r="I42" s="23"/>
      <c r="L42" s="11"/>
      <c r="M42" s="23"/>
      <c r="N42" s="23"/>
    </row>
    <row r="43" spans="2:14" ht="18" customHeight="1">
      <c r="B43" s="11"/>
      <c r="C43" s="132" t="s">
        <v>265</v>
      </c>
      <c r="D43" s="11"/>
      <c r="E43" s="11"/>
      <c r="F43" s="11"/>
      <c r="G43" s="133"/>
      <c r="H43" s="133"/>
      <c r="I43" s="11"/>
      <c r="J43" s="11"/>
      <c r="K43" s="11"/>
      <c r="L43" s="11"/>
      <c r="M43" s="11"/>
      <c r="N43" s="11"/>
    </row>
    <row r="44" spans="2:14" ht="18" customHeight="1">
      <c r="B44" s="11"/>
      <c r="C44" s="343" t="s">
        <v>421</v>
      </c>
      <c r="D44" s="343"/>
      <c r="E44" s="343"/>
      <c r="F44" s="343"/>
      <c r="G44" s="343"/>
      <c r="H44" s="343"/>
      <c r="I44" s="343"/>
      <c r="J44" s="343"/>
      <c r="K44" s="343"/>
      <c r="L44" s="11"/>
      <c r="M44" s="11"/>
      <c r="N44" s="11"/>
    </row>
    <row r="45" spans="2:14" ht="18" customHeight="1">
      <c r="B45" s="11"/>
      <c r="C45" s="134"/>
      <c r="D45" s="134"/>
      <c r="E45" s="134"/>
      <c r="F45" s="134"/>
      <c r="G45" s="134"/>
      <c r="H45" s="134"/>
      <c r="I45" s="134"/>
      <c r="J45" s="134"/>
      <c r="K45" s="134"/>
      <c r="L45" s="11"/>
      <c r="M45" s="11"/>
      <c r="N45" s="11"/>
    </row>
    <row r="46" spans="2:14" ht="18" customHeight="1">
      <c r="B46" s="11"/>
      <c r="C46" s="317" t="s">
        <v>263</v>
      </c>
      <c r="D46" s="317"/>
      <c r="E46" s="11"/>
      <c r="F46" s="11"/>
      <c r="G46" s="133"/>
      <c r="H46" s="133"/>
      <c r="I46" s="11"/>
      <c r="J46" s="11"/>
      <c r="K46" s="11"/>
      <c r="L46" s="11"/>
      <c r="M46" s="11"/>
      <c r="N46" s="11"/>
    </row>
    <row r="47" spans="2:14" ht="18" customHeight="1">
      <c r="B47" s="11"/>
      <c r="C47" s="186"/>
      <c r="D47" s="186"/>
      <c r="E47" s="11"/>
      <c r="F47" s="11"/>
      <c r="G47" s="133"/>
      <c r="H47" s="133"/>
      <c r="I47" s="11"/>
      <c r="J47" s="11"/>
      <c r="K47" s="11"/>
      <c r="L47" s="11"/>
      <c r="M47" s="11"/>
      <c r="N47" s="11"/>
    </row>
    <row r="48" spans="2:10" ht="18" customHeight="1">
      <c r="B48" s="11"/>
      <c r="C48" s="29" t="s">
        <v>2</v>
      </c>
      <c r="D48" s="316"/>
      <c r="E48" s="316"/>
      <c r="F48" s="11"/>
      <c r="G48" s="29" t="s">
        <v>4</v>
      </c>
      <c r="H48" s="315"/>
      <c r="I48" s="315"/>
      <c r="J48" s="135" t="s">
        <v>62</v>
      </c>
    </row>
    <row r="49" spans="2:14" ht="18" customHeight="1">
      <c r="B49" s="11"/>
      <c r="C49" s="11"/>
      <c r="D49" s="11"/>
      <c r="E49" s="11"/>
      <c r="F49" s="11"/>
      <c r="G49" s="11"/>
      <c r="H49" s="11"/>
      <c r="J49" s="11"/>
      <c r="K49" s="11"/>
      <c r="L49" s="11"/>
      <c r="M49" s="11"/>
      <c r="N49" s="11"/>
    </row>
    <row r="50" spans="2:14" ht="18" customHeight="1">
      <c r="B50" s="11"/>
      <c r="C50" s="11"/>
      <c r="D50" s="11"/>
      <c r="E50" s="11"/>
      <c r="G50" s="29" t="s">
        <v>5</v>
      </c>
      <c r="H50" s="342"/>
      <c r="I50" s="342"/>
      <c r="J50" s="135" t="s">
        <v>63</v>
      </c>
      <c r="K50" s="341"/>
      <c r="L50" s="341"/>
      <c r="N50" s="11"/>
    </row>
    <row r="51" spans="2:14" ht="13.5">
      <c r="B51" s="11"/>
      <c r="F51" s="11"/>
      <c r="G51" s="11"/>
      <c r="H51" s="11"/>
      <c r="I51" s="11"/>
      <c r="J51" s="11"/>
      <c r="K51" s="11"/>
      <c r="L51" s="11"/>
      <c r="M51" s="11"/>
      <c r="N51" s="11"/>
    </row>
    <row r="52" spans="2:14" ht="13.5">
      <c r="B52" s="11"/>
      <c r="F52" s="11"/>
      <c r="G52" s="11"/>
      <c r="H52" s="11"/>
      <c r="I52" s="11"/>
      <c r="J52" s="11"/>
      <c r="K52" s="11"/>
      <c r="L52" s="11"/>
      <c r="M52" s="11"/>
      <c r="N52" s="11"/>
    </row>
  </sheetData>
  <sheetProtection/>
  <mergeCells count="73">
    <mergeCell ref="C32:C33"/>
    <mergeCell ref="D32:D33"/>
    <mergeCell ref="F32:F33"/>
    <mergeCell ref="C24:C25"/>
    <mergeCell ref="D30:D31"/>
    <mergeCell ref="F30:F31"/>
    <mergeCell ref="C30:C31"/>
    <mergeCell ref="I30:J31"/>
    <mergeCell ref="C20:C21"/>
    <mergeCell ref="D26:D27"/>
    <mergeCell ref="F26:F27"/>
    <mergeCell ref="D24:D25"/>
    <mergeCell ref="F24:F25"/>
    <mergeCell ref="I28:J29"/>
    <mergeCell ref="C26:C27"/>
    <mergeCell ref="G20:H21"/>
    <mergeCell ref="C22:C23"/>
    <mergeCell ref="B4:K4"/>
    <mergeCell ref="C5:E5"/>
    <mergeCell ref="G26:H27"/>
    <mergeCell ref="I26:J27"/>
    <mergeCell ref="G24:H25"/>
    <mergeCell ref="C28:C29"/>
    <mergeCell ref="D28:D29"/>
    <mergeCell ref="G9:H9"/>
    <mergeCell ref="G14:H15"/>
    <mergeCell ref="D16:D17"/>
    <mergeCell ref="D7:E7"/>
    <mergeCell ref="G16:H17"/>
    <mergeCell ref="C10:C11"/>
    <mergeCell ref="K50:L50"/>
    <mergeCell ref="I9:J9"/>
    <mergeCell ref="H50:I50"/>
    <mergeCell ref="I12:J13"/>
    <mergeCell ref="G10:H11"/>
    <mergeCell ref="C44:K44"/>
    <mergeCell ref="I24:J25"/>
    <mergeCell ref="A11:A13"/>
    <mergeCell ref="D12:D13"/>
    <mergeCell ref="D18:D19"/>
    <mergeCell ref="F12:F13"/>
    <mergeCell ref="D10:D11"/>
    <mergeCell ref="F20:F21"/>
    <mergeCell ref="C12:C13"/>
    <mergeCell ref="C14:C15"/>
    <mergeCell ref="C16:C17"/>
    <mergeCell ref="C18:C19"/>
    <mergeCell ref="I14:J15"/>
    <mergeCell ref="I18:J19"/>
    <mergeCell ref="D22:D23"/>
    <mergeCell ref="I16:J17"/>
    <mergeCell ref="I20:J21"/>
    <mergeCell ref="I22:J23"/>
    <mergeCell ref="F10:F11"/>
    <mergeCell ref="G22:H23"/>
    <mergeCell ref="D20:D21"/>
    <mergeCell ref="G12:H13"/>
    <mergeCell ref="F14:F15"/>
    <mergeCell ref="D14:D15"/>
    <mergeCell ref="G18:H19"/>
    <mergeCell ref="F18:F19"/>
    <mergeCell ref="F22:F23"/>
    <mergeCell ref="F16:F17"/>
    <mergeCell ref="B2:K2"/>
    <mergeCell ref="H48:I48"/>
    <mergeCell ref="D48:E48"/>
    <mergeCell ref="C46:D46"/>
    <mergeCell ref="G30:H31"/>
    <mergeCell ref="F28:F29"/>
    <mergeCell ref="G28:H29"/>
    <mergeCell ref="G32:H33"/>
    <mergeCell ref="I32:J33"/>
    <mergeCell ref="I10:J11"/>
  </mergeCells>
  <dataValidations count="3">
    <dataValidation type="list" allowBlank="1" showInputMessage="1" showErrorMessage="1" sqref="F32">
      <formula1>"①,②"</formula1>
    </dataValidation>
    <dataValidation type="whole" operator="greaterThanOrEqual" allowBlank="1" showInputMessage="1" showErrorMessage="1" sqref="D32 D10 D30 D28 D12 D14 D16 D18 D20 D22 D24 D26">
      <formula1>1000000</formula1>
    </dataValidation>
    <dataValidation type="list" allowBlank="1" showInputMessage="1" showErrorMessage="1" sqref="C5">
      <formula1>"（　男子　・　女子　）,（　男子　),（　女子　）"</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tabColor rgb="FFFFC000"/>
  </sheetPr>
  <dimension ref="A1:F43"/>
  <sheetViews>
    <sheetView view="pageBreakPreview" zoomScale="60"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6" sqref="B6"/>
    </sheetView>
  </sheetViews>
  <sheetFormatPr defaultColWidth="9.25390625" defaultRowHeight="13.5"/>
  <cols>
    <col min="1" max="1" width="13.50390625" style="46" customWidth="1"/>
    <col min="2" max="3" width="30.125" style="46" customWidth="1"/>
    <col min="4" max="4" width="6.375" style="44" customWidth="1"/>
    <col min="5" max="5" width="18.00390625" style="44" customWidth="1"/>
    <col min="6" max="6" width="7.75390625" style="46" customWidth="1"/>
    <col min="7" max="16384" width="9.25390625" style="46" customWidth="1"/>
  </cols>
  <sheetData>
    <row r="1" spans="1:5" ht="32.25" customHeight="1" thickBot="1">
      <c r="A1" s="171" t="s">
        <v>164</v>
      </c>
      <c r="B1" s="172"/>
      <c r="C1" s="172"/>
      <c r="D1" s="173"/>
      <c r="E1" s="173"/>
    </row>
    <row r="2" spans="1:5" ht="13.5">
      <c r="A2" s="358" t="s">
        <v>51</v>
      </c>
      <c r="B2" s="356" t="s">
        <v>274</v>
      </c>
      <c r="C2" s="360" t="s">
        <v>78</v>
      </c>
      <c r="D2" s="354" t="s">
        <v>67</v>
      </c>
      <c r="E2" s="352" t="s">
        <v>273</v>
      </c>
    </row>
    <row r="3" spans="1:5" ht="14.25" thickBot="1">
      <c r="A3" s="359"/>
      <c r="B3" s="357"/>
      <c r="C3" s="355"/>
      <c r="D3" s="355"/>
      <c r="E3" s="353"/>
    </row>
    <row r="4" spans="1:6" ht="24" customHeight="1">
      <c r="A4" s="174">
        <v>1234567</v>
      </c>
      <c r="B4" s="175" t="s">
        <v>68</v>
      </c>
      <c r="C4" s="176" t="s">
        <v>79</v>
      </c>
      <c r="D4" s="177" t="s">
        <v>18</v>
      </c>
      <c r="E4" s="178">
        <v>34840</v>
      </c>
      <c r="F4" s="179" t="s">
        <v>70</v>
      </c>
    </row>
    <row r="5" spans="1:5" ht="24" customHeight="1">
      <c r="A5" s="180">
        <v>1234568</v>
      </c>
      <c r="B5" s="181" t="s">
        <v>75</v>
      </c>
      <c r="C5" s="182" t="s">
        <v>80</v>
      </c>
      <c r="D5" s="183" t="s">
        <v>18</v>
      </c>
      <c r="E5" s="184">
        <v>34862</v>
      </c>
    </row>
    <row r="6" spans="1:5" ht="24" customHeight="1">
      <c r="A6" s="180">
        <v>1234569</v>
      </c>
      <c r="B6" s="181" t="s">
        <v>69</v>
      </c>
      <c r="C6" s="182" t="s">
        <v>81</v>
      </c>
      <c r="D6" s="183" t="s">
        <v>76</v>
      </c>
      <c r="E6" s="184">
        <v>35119</v>
      </c>
    </row>
    <row r="7" spans="1:5" ht="24" customHeight="1">
      <c r="A7" s="180"/>
      <c r="B7" s="181"/>
      <c r="C7" s="182"/>
      <c r="D7" s="183"/>
      <c r="E7" s="184"/>
    </row>
    <row r="8" spans="1:5" ht="24" customHeight="1">
      <c r="A8" s="180"/>
      <c r="B8" s="181"/>
      <c r="C8" s="182"/>
      <c r="D8" s="183"/>
      <c r="E8" s="184"/>
    </row>
    <row r="9" spans="1:5" ht="24" customHeight="1">
      <c r="A9" s="180"/>
      <c r="B9" s="181"/>
      <c r="C9" s="182"/>
      <c r="D9" s="183"/>
      <c r="E9" s="184"/>
    </row>
    <row r="10" spans="1:5" ht="24" customHeight="1">
      <c r="A10" s="180"/>
      <c r="B10" s="181"/>
      <c r="C10" s="182"/>
      <c r="D10" s="183"/>
      <c r="E10" s="184"/>
    </row>
    <row r="11" spans="1:5" ht="24" customHeight="1">
      <c r="A11" s="180"/>
      <c r="B11" s="181"/>
      <c r="C11" s="182"/>
      <c r="D11" s="183"/>
      <c r="E11" s="184"/>
    </row>
    <row r="12" spans="1:5" ht="24" customHeight="1">
      <c r="A12" s="180"/>
      <c r="B12" s="181"/>
      <c r="C12" s="182"/>
      <c r="D12" s="183"/>
      <c r="E12" s="184"/>
    </row>
    <row r="13" spans="1:5" ht="24" customHeight="1">
      <c r="A13" s="180"/>
      <c r="B13" s="181"/>
      <c r="C13" s="182"/>
      <c r="D13" s="183"/>
      <c r="E13" s="184"/>
    </row>
    <row r="14" spans="1:5" ht="24" customHeight="1">
      <c r="A14" s="180"/>
      <c r="B14" s="181"/>
      <c r="C14" s="182"/>
      <c r="D14" s="183"/>
      <c r="E14" s="184"/>
    </row>
    <row r="15" spans="1:5" ht="24" customHeight="1">
      <c r="A15" s="180"/>
      <c r="B15" s="181"/>
      <c r="C15" s="182"/>
      <c r="D15" s="183"/>
      <c r="E15" s="184"/>
    </row>
    <row r="16" spans="1:5" ht="24" customHeight="1">
      <c r="A16" s="180"/>
      <c r="B16" s="181"/>
      <c r="C16" s="182"/>
      <c r="D16" s="183"/>
      <c r="E16" s="184"/>
    </row>
    <row r="17" spans="1:5" ht="24" customHeight="1">
      <c r="A17" s="180"/>
      <c r="B17" s="181"/>
      <c r="C17" s="182"/>
      <c r="D17" s="183"/>
      <c r="E17" s="184"/>
    </row>
    <row r="18" spans="1:5" ht="24" customHeight="1">
      <c r="A18" s="180"/>
      <c r="B18" s="181"/>
      <c r="C18" s="182"/>
      <c r="D18" s="183"/>
      <c r="E18" s="184"/>
    </row>
    <row r="19" spans="1:5" ht="24" customHeight="1">
      <c r="A19" s="180"/>
      <c r="B19" s="181"/>
      <c r="C19" s="182"/>
      <c r="D19" s="183"/>
      <c r="E19" s="184"/>
    </row>
    <row r="20" spans="1:5" ht="24" customHeight="1">
      <c r="A20" s="180"/>
      <c r="B20" s="181"/>
      <c r="C20" s="182"/>
      <c r="D20" s="183"/>
      <c r="E20" s="184"/>
    </row>
    <row r="21" spans="1:5" ht="24" customHeight="1">
      <c r="A21" s="180"/>
      <c r="B21" s="181"/>
      <c r="C21" s="182"/>
      <c r="D21" s="183"/>
      <c r="E21" s="184"/>
    </row>
    <row r="22" spans="1:5" ht="24" customHeight="1">
      <c r="A22" s="180"/>
      <c r="B22" s="181"/>
      <c r="C22" s="182"/>
      <c r="D22" s="183"/>
      <c r="E22" s="184"/>
    </row>
    <row r="23" spans="1:5" ht="24" customHeight="1">
      <c r="A23" s="180"/>
      <c r="B23" s="181"/>
      <c r="C23" s="182"/>
      <c r="D23" s="183"/>
      <c r="E23" s="184"/>
    </row>
    <row r="24" spans="1:5" ht="24" customHeight="1">
      <c r="A24" s="180"/>
      <c r="B24" s="181"/>
      <c r="C24" s="182"/>
      <c r="D24" s="183"/>
      <c r="E24" s="184"/>
    </row>
    <row r="25" spans="1:5" ht="24" customHeight="1">
      <c r="A25" s="180"/>
      <c r="B25" s="181"/>
      <c r="C25" s="182"/>
      <c r="D25" s="183"/>
      <c r="E25" s="184"/>
    </row>
    <row r="26" spans="1:5" ht="24" customHeight="1">
      <c r="A26" s="180"/>
      <c r="B26" s="181"/>
      <c r="C26" s="182"/>
      <c r="D26" s="183"/>
      <c r="E26" s="184"/>
    </row>
    <row r="27" spans="1:5" ht="24" customHeight="1">
      <c r="A27" s="180"/>
      <c r="B27" s="181"/>
      <c r="C27" s="182"/>
      <c r="D27" s="183"/>
      <c r="E27" s="184"/>
    </row>
    <row r="28" spans="1:5" ht="24" customHeight="1">
      <c r="A28" s="180"/>
      <c r="B28" s="181"/>
      <c r="C28" s="182"/>
      <c r="D28" s="183"/>
      <c r="E28" s="184"/>
    </row>
    <row r="29" spans="1:5" ht="24" customHeight="1">
      <c r="A29" s="180"/>
      <c r="B29" s="181"/>
      <c r="C29" s="182"/>
      <c r="D29" s="183"/>
      <c r="E29" s="184"/>
    </row>
    <row r="30" spans="1:5" ht="24" customHeight="1">
      <c r="A30" s="180"/>
      <c r="B30" s="181"/>
      <c r="C30" s="182"/>
      <c r="D30" s="183"/>
      <c r="E30" s="184"/>
    </row>
    <row r="31" spans="1:5" ht="24" customHeight="1">
      <c r="A31" s="180"/>
      <c r="B31" s="181"/>
      <c r="C31" s="182"/>
      <c r="D31" s="183"/>
      <c r="E31" s="184"/>
    </row>
    <row r="32" spans="1:5" ht="24" customHeight="1">
      <c r="A32" s="180"/>
      <c r="B32" s="181"/>
      <c r="C32" s="182"/>
      <c r="D32" s="183"/>
      <c r="E32" s="184"/>
    </row>
    <row r="33" spans="1:5" ht="24" customHeight="1">
      <c r="A33" s="180"/>
      <c r="B33" s="181"/>
      <c r="C33" s="182"/>
      <c r="D33" s="183"/>
      <c r="E33" s="184"/>
    </row>
    <row r="34" spans="1:5" ht="24" customHeight="1">
      <c r="A34" s="180"/>
      <c r="B34" s="181"/>
      <c r="C34" s="182"/>
      <c r="D34" s="183"/>
      <c r="E34" s="184"/>
    </row>
    <row r="35" spans="1:5" ht="24" customHeight="1">
      <c r="A35" s="180"/>
      <c r="B35" s="181"/>
      <c r="C35" s="182"/>
      <c r="D35" s="183"/>
      <c r="E35" s="184"/>
    </row>
    <row r="36" spans="1:5" ht="24" customHeight="1">
      <c r="A36" s="180"/>
      <c r="B36" s="181"/>
      <c r="C36" s="182"/>
      <c r="D36" s="183"/>
      <c r="E36" s="184"/>
    </row>
    <row r="37" spans="1:5" ht="24" customHeight="1">
      <c r="A37" s="180"/>
      <c r="B37" s="181"/>
      <c r="C37" s="182"/>
      <c r="D37" s="183"/>
      <c r="E37" s="184"/>
    </row>
    <row r="38" spans="1:5" ht="24" customHeight="1">
      <c r="A38" s="180"/>
      <c r="B38" s="181"/>
      <c r="C38" s="182"/>
      <c r="D38" s="183"/>
      <c r="E38" s="184"/>
    </row>
    <row r="39" spans="1:5" ht="24" customHeight="1">
      <c r="A39" s="180"/>
      <c r="B39" s="181"/>
      <c r="C39" s="182"/>
      <c r="D39" s="183"/>
      <c r="E39" s="184"/>
    </row>
    <row r="40" spans="1:5" ht="24" customHeight="1">
      <c r="A40" s="180"/>
      <c r="B40" s="181"/>
      <c r="C40" s="182"/>
      <c r="D40" s="183"/>
      <c r="E40" s="184"/>
    </row>
    <row r="41" spans="1:5" ht="24" customHeight="1">
      <c r="A41" s="180"/>
      <c r="B41" s="181"/>
      <c r="C41" s="182"/>
      <c r="D41" s="183"/>
      <c r="E41" s="184"/>
    </row>
    <row r="42" spans="1:5" ht="24" customHeight="1">
      <c r="A42" s="180"/>
      <c r="B42" s="181"/>
      <c r="C42" s="182"/>
      <c r="D42" s="183"/>
      <c r="E42" s="184"/>
    </row>
    <row r="43" spans="1:5" ht="24" customHeight="1">
      <c r="A43" s="180"/>
      <c r="B43" s="181"/>
      <c r="C43" s="182"/>
      <c r="D43" s="183"/>
      <c r="E43" s="184"/>
    </row>
  </sheetData>
  <sheetProtection/>
  <mergeCells count="5">
    <mergeCell ref="E2:E3"/>
    <mergeCell ref="D2:D3"/>
    <mergeCell ref="B2:B3"/>
    <mergeCell ref="A2:A3"/>
    <mergeCell ref="C2:C3"/>
  </mergeCells>
  <printOptions/>
  <pageMargins left="0.7" right="0.7" top="0.75" bottom="0.75" header="0.3" footer="0.3"/>
  <pageSetup horizontalDpi="600" verticalDpi="600" orientation="portrait" paperSize="9" scale="76"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柳 義信</dc:creator>
  <cp:keywords/>
  <dc:description/>
  <cp:lastModifiedBy>青田　崇正</cp:lastModifiedBy>
  <cp:lastPrinted>2023-03-30T03:12:46Z</cp:lastPrinted>
  <dcterms:created xsi:type="dcterms:W3CDTF">1997-01-08T22:48:59Z</dcterms:created>
  <dcterms:modified xsi:type="dcterms:W3CDTF">2023-08-31T01:37:46Z</dcterms:modified>
  <cp:category/>
  <cp:version/>
  <cp:contentType/>
  <cp:contentStatus/>
</cp:coreProperties>
</file>